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5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<sst xmlns="http://schemas.openxmlformats.org/spreadsheetml/2006/main" count="130" uniqueCount="72">
  <si>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รวม</t>
  </si>
  <si>
    <t>มกราคม</t>
  </si>
  <si>
    <t>กุมภาพันธ์</t>
  </si>
  <si>
    <t>มีนาคม</t>
  </si>
  <si>
    <t>เมษายน</t>
  </si>
  <si>
    <t>สถานภาพแรงงาน</t>
  </si>
  <si>
    <t>กำลังแรงงานรวม</t>
  </si>
  <si>
    <t xml:space="preserve">   1. กำลังแรงงานปัจจุบัน</t>
  </si>
  <si>
    <t xml:space="preserve">   2. กำลังแรงงานที่รอฤดูกาล</t>
  </si>
  <si>
    <t>ผู้ไม่อยู่ในกำลังแรงงาน อายุ 15 ปีขึ้นไป</t>
  </si>
  <si>
    <t xml:space="preserve">   1. ทำงานบ้าน</t>
  </si>
  <si>
    <t xml:space="preserve">   2. เรียนหนังสือ</t>
  </si>
  <si>
    <t xml:space="preserve">   4. อื่น ๆ</t>
  </si>
  <si>
    <t>ผู้มีอายุต่ำกว่า 15 ปี</t>
  </si>
  <si>
    <t>อัตราการมีส่วนร่วมในกำลังแรงงาน</t>
  </si>
  <si>
    <t>อัตราการมีงานทำ</t>
  </si>
  <si>
    <t>อัตราการว่างงาน</t>
  </si>
  <si>
    <t xml:space="preserve">      1.1 ผู้มีงานทำ</t>
  </si>
  <si>
    <t xml:space="preserve">      1.2 ผู้ว่างงาน</t>
  </si>
  <si>
    <t xml:space="preserve">          1) ทำงาน</t>
  </si>
  <si>
    <t xml:space="preserve">          2) มีงานประจำแต่ไม่ทำงาน</t>
  </si>
  <si>
    <t xml:space="preserve">          1) หางานทำ</t>
  </si>
  <si>
    <t xml:space="preserve">          2) ไม่หางานทำแต่พร้อมทำงาน</t>
  </si>
  <si>
    <t xml:space="preserve">   3. ยังเด็ก ชรา/ไม่สามารถทำงานได้</t>
  </si>
  <si>
    <t>Total</t>
  </si>
  <si>
    <t>Total Labor Force</t>
  </si>
  <si>
    <t xml:space="preserve">   1. Current labor force</t>
  </si>
  <si>
    <t xml:space="preserve">     1.1 Employed</t>
  </si>
  <si>
    <t xml:space="preserve">          1) At work</t>
  </si>
  <si>
    <t xml:space="preserve">          2) With job but not at work</t>
  </si>
  <si>
    <t xml:space="preserve">     1.2 Unemployed</t>
  </si>
  <si>
    <t xml:space="preserve">          1) Looking for work</t>
  </si>
  <si>
    <t xml:space="preserve">          2) Not looking/available for work</t>
  </si>
  <si>
    <t xml:space="preserve">   2. Seasonally inactive labor force</t>
  </si>
  <si>
    <t xml:space="preserve">   1. Household work</t>
  </si>
  <si>
    <t xml:space="preserve">   2. Studies</t>
  </si>
  <si>
    <t xml:space="preserve">   3. Too young/old/incapable of work</t>
  </si>
  <si>
    <t xml:space="preserve">   4. Others</t>
  </si>
  <si>
    <t>Persons under 15 years of age</t>
  </si>
  <si>
    <t>Participation Rate</t>
  </si>
  <si>
    <t>Employment Rate</t>
  </si>
  <si>
    <t>Unemployment Rate</t>
  </si>
  <si>
    <t>Labor Force Status</t>
  </si>
  <si>
    <t>Source:  The Labor Force Survery 2006, National Statistical Office, Ministry of Information and Communication Technology</t>
  </si>
  <si>
    <t xml:space="preserve">     ที่มา:  การสำรวจภาวะการทำงานของประชากร พ.ศ. 2549  สำนักงานสถิติแห่งชาติ กระทรวงเทคโนโลยีสารสนเทศและการสื่อสาร</t>
  </si>
  <si>
    <t>จำนวนพันคน  In thousands</t>
  </si>
  <si>
    <t>ร้อยละ  Percentage</t>
  </si>
  <si>
    <t>January</t>
  </si>
  <si>
    <t>February</t>
  </si>
  <si>
    <t>March</t>
  </si>
  <si>
    <t>April</t>
  </si>
  <si>
    <t>พฤษภาคม</t>
  </si>
  <si>
    <t>มิถุนายน</t>
  </si>
  <si>
    <t>May</t>
  </si>
  <si>
    <t>June</t>
  </si>
  <si>
    <t>Persons not in Labor Force 15 year and over of age</t>
  </si>
  <si>
    <t>กรกฎาคม</t>
  </si>
  <si>
    <t>สิงหาคม</t>
  </si>
  <si>
    <t>กันยายน</t>
  </si>
  <si>
    <t>July</t>
  </si>
  <si>
    <t>August</t>
  </si>
  <si>
    <t>September</t>
  </si>
  <si>
    <t>October</t>
  </si>
  <si>
    <t>ตุลาคม</t>
  </si>
  <si>
    <t>พฤศจิกายน</t>
  </si>
  <si>
    <t>ธันวาคม</t>
  </si>
  <si>
    <t>November</t>
  </si>
  <si>
    <t>December</t>
  </si>
  <si>
    <t xml:space="preserve">   ตาราง 1  จำนวนและร้อยละของประชากร จำแนกตามสถานภาพแรงงาน เป็นรายเดือน พ.ศ. 2549</t>
  </si>
  <si>
    <t xml:space="preserve">TABLE 1  NUMBER AND PERCENTAGE OF POPULATION BY LABOR FORCE STATUS AND MONTH: 2006 </t>
  </si>
  <si>
    <t xml:space="preserve">   ตาราง 1  จำนวนและร้อยละของประชากร จำแนกตามสถานภาพแรงงาน เป็นรายเดือน พ.ศ. 2549 (ต่อ)</t>
  </si>
  <si>
    <t>TABLE 1  NUMBER AND PERCENTAGE OF POPULATION BY LABOR FORCE STATUS AND MONTH: 2006 (Contd.)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</si>
</sst>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"/>
    <numFmt numFmtId="188" formatCode="_-* #,##0.0_-;\-* #,##0.0_-;_-* &quot;-&quot;??_-;_-@_-"/>
    <numFmt numFmtId="189" formatCode="#,##0.0"/>
    <numFmt numFmtId="190" formatCode="#,##0.0;[Red]\-#,##0.0"/>
    <numFmt numFmtId="191" formatCode="0.0"/>
    <numFmt numFmtId="192" formatCode="###,###,##0"/>
    <numFmt numFmtId="193" formatCode="_-* #,##0.0_-;\-* #,##0.0_-;_-* &quot;-&quot;?_-;_-@_-"/>
    <numFmt numFmtId="194" formatCode="0.0000"/>
    <numFmt numFmtId="195" formatCode="0.000"/>
    <numFmt numFmtId="196" formatCode="_-* #,##0_-;\-* #,##0_-;_-* &quot;-&quot;??_-;_-@_-"/>
    <numFmt numFmtId="197" formatCode="0.0000000"/>
    <numFmt numFmtId="198" formatCode="0.000000"/>
    <numFmt numFmtId="199" formatCode="0.00000"/>
    <numFmt numFmtId="200" formatCode="#,##0.0\ "/>
    <numFmt numFmtId="201" formatCode="#,##0.0\ \ \ \ \ \ "/>
    <numFmt numFmtId="202" formatCode="#,##0.0\ \ \ \ \ "/>
  </numFmts>
  <fonts count="4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4"/>
      <color indexed="8"/>
      <name val="AngsanaUPC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88" fontId="2" fillId="0" borderId="0" xfId="15" applyNumberFormat="1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88" fontId="2" fillId="0" borderId="0" xfId="15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200" fontId="2" fillId="0" borderId="2" xfId="15" applyNumberFormat="1" applyFont="1" applyFill="1" applyBorder="1" applyAlignment="1">
      <alignment vertical="center"/>
    </xf>
    <xf numFmtId="188" fontId="2" fillId="0" borderId="0" xfId="15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88" fontId="2" fillId="0" borderId="0" xfId="15" applyNumberFormat="1" applyFont="1" applyFill="1" applyAlignment="1">
      <alignment/>
    </xf>
    <xf numFmtId="0" fontId="1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indent="7"/>
    </xf>
    <xf numFmtId="0" fontId="2" fillId="0" borderId="0" xfId="0" applyFont="1" applyFill="1" applyAlignment="1">
      <alignment horizontal="left" vertical="center" indent="7"/>
    </xf>
    <xf numFmtId="188" fontId="1" fillId="0" borderId="3" xfId="15" applyNumberFormat="1" applyFont="1" applyFill="1" applyBorder="1" applyAlignment="1">
      <alignment horizontal="center" vertical="center"/>
    </xf>
    <xf numFmtId="188" fontId="1" fillId="0" borderId="0" xfId="15" applyNumberFormat="1" applyFont="1" applyFill="1" applyBorder="1" applyAlignment="1">
      <alignment horizontal="center" vertical="center"/>
    </xf>
    <xf numFmtId="201" fontId="1" fillId="0" borderId="3" xfId="15" applyNumberFormat="1" applyFont="1" applyFill="1" applyBorder="1" applyAlignment="1">
      <alignment vertical="center"/>
    </xf>
    <xf numFmtId="201" fontId="1" fillId="0" borderId="0" xfId="15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indent="2"/>
    </xf>
    <xf numFmtId="188" fontId="1" fillId="0" borderId="4" xfId="15" applyNumberFormat="1" applyFont="1" applyFill="1" applyBorder="1" applyAlignment="1">
      <alignment horizontal="center" vertical="center"/>
    </xf>
    <xf numFmtId="188" fontId="1" fillId="0" borderId="2" xfId="15" applyNumberFormat="1" applyFont="1" applyFill="1" applyBorder="1" applyAlignment="1">
      <alignment horizontal="center" vertical="center"/>
    </xf>
    <xf numFmtId="200" fontId="1" fillId="0" borderId="1" xfId="15" applyNumberFormat="1" applyFont="1" applyFill="1" applyBorder="1" applyAlignment="1">
      <alignment vertical="center"/>
    </xf>
    <xf numFmtId="200" fontId="2" fillId="0" borderId="1" xfId="15" applyNumberFormat="1" applyFont="1" applyFill="1" applyBorder="1" applyAlignment="1">
      <alignment vertical="center"/>
    </xf>
    <xf numFmtId="188" fontId="1" fillId="0" borderId="5" xfId="15" applyNumberFormat="1" applyFont="1" applyFill="1" applyBorder="1" applyAlignment="1">
      <alignment horizontal="center" vertical="center"/>
    </xf>
    <xf numFmtId="201" fontId="1" fillId="0" borderId="5" xfId="15" applyNumberFormat="1" applyFont="1" applyFill="1" applyBorder="1" applyAlignment="1">
      <alignment vertical="center"/>
    </xf>
    <xf numFmtId="188" fontId="1" fillId="0" borderId="6" xfId="15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indent="8"/>
    </xf>
    <xf numFmtId="201" fontId="1" fillId="0" borderId="6" xfId="15" applyNumberFormat="1" applyFont="1" applyFill="1" applyBorder="1" applyAlignment="1">
      <alignment vertical="center"/>
    </xf>
    <xf numFmtId="200" fontId="1" fillId="0" borderId="3" xfId="15" applyNumberFormat="1" applyFont="1" applyFill="1" applyBorder="1" applyAlignment="1">
      <alignment horizontal="center" vertical="center"/>
    </xf>
    <xf numFmtId="200" fontId="1" fillId="0" borderId="0" xfId="15" applyNumberFormat="1" applyFont="1" applyFill="1" applyBorder="1" applyAlignment="1">
      <alignment horizontal="center" vertical="center"/>
    </xf>
    <xf numFmtId="200" fontId="1" fillId="0" borderId="6" xfId="15" applyNumberFormat="1" applyFont="1" applyFill="1" applyBorder="1" applyAlignment="1">
      <alignment horizontal="center" vertical="center"/>
    </xf>
    <xf numFmtId="188" fontId="1" fillId="0" borderId="3" xfId="15" applyNumberFormat="1" applyFont="1" applyFill="1" applyBorder="1" applyAlignment="1">
      <alignment horizontal="center" vertical="center"/>
    </xf>
    <xf numFmtId="188" fontId="1" fillId="0" borderId="0" xfId="15" applyNumberFormat="1" applyFont="1" applyFill="1" applyBorder="1" applyAlignment="1">
      <alignment horizontal="center" vertical="center"/>
    </xf>
    <xf numFmtId="188" fontId="1" fillId="0" borderId="6" xfId="15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workbookViewId="0" topLeftCell="A1">
      <selection activeCell="C14" sqref="C14"/>
    </sheetView>
  </sheetViews>
  <sheetFormatPr defaultColWidth="9.140625" defaultRowHeight="18.75" customHeight="1"/>
  <cols>
    <col min="1" max="1" width="33.28125" style="4" customWidth="1"/>
    <col min="2" max="11" width="8.57421875" style="6" customWidth="1"/>
    <col min="12" max="12" width="10.00390625" style="6" customWidth="1"/>
    <col min="13" max="13" width="8.57421875" style="6" customWidth="1"/>
    <col min="14" max="14" width="43.57421875" style="4" customWidth="1"/>
    <col min="15" max="203" width="9.7109375" style="4" customWidth="1"/>
    <col min="204" max="16384" width="13.00390625" style="4" customWidth="1"/>
  </cols>
  <sheetData>
    <row r="1" spans="1:14" ht="19.5" customHeight="1">
      <c r="A1" s="33" t="s">
        <v>68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1"/>
    </row>
    <row r="2" spans="1:14" ht="19.5" customHeight="1">
      <c r="A2" s="33" t="s">
        <v>69</v>
      </c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spans="1:14" ht="9" customHeight="1">
      <c r="A3" s="5"/>
      <c r="N3" s="5"/>
    </row>
    <row r="4" spans="1:14" ht="21.75" customHeight="1">
      <c r="A4" s="41" t="s">
        <v>5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51</v>
      </c>
      <c r="G4" s="26" t="s">
        <v>52</v>
      </c>
      <c r="H4" s="26" t="s">
        <v>56</v>
      </c>
      <c r="I4" s="26" t="s">
        <v>57</v>
      </c>
      <c r="J4" s="26" t="s">
        <v>58</v>
      </c>
      <c r="K4" s="26" t="s">
        <v>63</v>
      </c>
      <c r="L4" s="26" t="s">
        <v>64</v>
      </c>
      <c r="M4" s="26" t="s">
        <v>65</v>
      </c>
      <c r="N4" s="41" t="s">
        <v>42</v>
      </c>
    </row>
    <row r="5" spans="1:14" ht="21.75" customHeight="1">
      <c r="A5" s="43"/>
      <c r="B5" s="27" t="s">
        <v>47</v>
      </c>
      <c r="C5" s="27" t="s">
        <v>48</v>
      </c>
      <c r="D5" s="27" t="s">
        <v>49</v>
      </c>
      <c r="E5" s="27" t="s">
        <v>50</v>
      </c>
      <c r="F5" s="27" t="s">
        <v>53</v>
      </c>
      <c r="G5" s="27" t="s">
        <v>54</v>
      </c>
      <c r="H5" s="27" t="s">
        <v>59</v>
      </c>
      <c r="I5" s="27" t="s">
        <v>60</v>
      </c>
      <c r="J5" s="27" t="s">
        <v>61</v>
      </c>
      <c r="K5" s="27" t="s">
        <v>62</v>
      </c>
      <c r="L5" s="27" t="s">
        <v>66</v>
      </c>
      <c r="M5" s="27" t="s">
        <v>67</v>
      </c>
      <c r="N5" s="42"/>
    </row>
    <row r="6" spans="1:14" ht="6" customHeight="1">
      <c r="A6" s="8"/>
      <c r="B6" s="21"/>
      <c r="C6" s="22"/>
      <c r="D6" s="22"/>
      <c r="E6" s="22"/>
      <c r="F6" s="30"/>
      <c r="G6" s="22"/>
      <c r="H6" s="30"/>
      <c r="I6" s="30"/>
      <c r="J6" s="22"/>
      <c r="K6" s="30"/>
      <c r="L6" s="30"/>
      <c r="M6" s="32"/>
      <c r="N6" s="8"/>
    </row>
    <row r="7" spans="1:14" ht="18.75" customHeight="1">
      <c r="A7" s="7"/>
      <c r="B7" s="38" t="s">
        <v>45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7"/>
    </row>
    <row r="8" spans="1:14" s="9" customFormat="1" ht="18.75" customHeight="1">
      <c r="A8" s="8" t="s">
        <v>0</v>
      </c>
      <c r="B8" s="28">
        <v>65064.07</v>
      </c>
      <c r="C8" s="28">
        <v>65103.29</v>
      </c>
      <c r="D8" s="28">
        <v>65142.94</v>
      </c>
      <c r="E8" s="28">
        <v>65183</v>
      </c>
      <c r="F8" s="28">
        <v>65223.49</v>
      </c>
      <c r="G8" s="28">
        <v>65264.42</v>
      </c>
      <c r="H8" s="28">
        <v>65305.7</v>
      </c>
      <c r="I8" s="28">
        <v>65341.8</v>
      </c>
      <c r="J8" s="28">
        <v>65378.3</v>
      </c>
      <c r="K8" s="28">
        <v>65415.1</v>
      </c>
      <c r="L8" s="28">
        <v>65452.4</v>
      </c>
      <c r="M8" s="28">
        <v>65489.9</v>
      </c>
      <c r="N8" s="8" t="s">
        <v>24</v>
      </c>
    </row>
    <row r="9" spans="1:14" s="9" customFormat="1" ht="18.75" customHeight="1">
      <c r="A9" s="17" t="s">
        <v>6</v>
      </c>
      <c r="B9" s="28">
        <v>35533.76</v>
      </c>
      <c r="C9" s="28">
        <v>35718.94</v>
      </c>
      <c r="D9" s="28">
        <v>35643.69</v>
      </c>
      <c r="E9" s="28">
        <v>36112.63</v>
      </c>
      <c r="F9" s="28">
        <v>36664.81</v>
      </c>
      <c r="G9" s="28">
        <v>36399.76</v>
      </c>
      <c r="H9" s="28">
        <v>37208.2</v>
      </c>
      <c r="I9" s="28">
        <v>37266.6</v>
      </c>
      <c r="J9" s="28">
        <v>36249.9</v>
      </c>
      <c r="K9" s="28">
        <v>36067.4</v>
      </c>
      <c r="L9" s="28">
        <v>37348.6</v>
      </c>
      <c r="M9" s="28">
        <v>36986.9</v>
      </c>
      <c r="N9" s="17" t="s">
        <v>25</v>
      </c>
    </row>
    <row r="10" spans="1:14" s="9" customFormat="1" ht="18.75" customHeight="1">
      <c r="A10" s="17" t="s">
        <v>7</v>
      </c>
      <c r="B10" s="28">
        <v>35292.22</v>
      </c>
      <c r="C10" s="28">
        <v>35386.8</v>
      </c>
      <c r="D10" s="28">
        <v>35291.63</v>
      </c>
      <c r="E10" s="28">
        <v>35696.2</v>
      </c>
      <c r="F10" s="28">
        <v>36299.02</v>
      </c>
      <c r="G10" s="28">
        <v>36327.07</v>
      </c>
      <c r="H10" s="28">
        <v>37164.4</v>
      </c>
      <c r="I10" s="28">
        <v>37190.3</v>
      </c>
      <c r="J10" s="28">
        <v>36161.7</v>
      </c>
      <c r="K10" s="28">
        <v>35988.8</v>
      </c>
      <c r="L10" s="28">
        <v>37224.4</v>
      </c>
      <c r="M10" s="28">
        <v>36938</v>
      </c>
      <c r="N10" s="17" t="s">
        <v>26</v>
      </c>
    </row>
    <row r="11" spans="1:14" ht="18.75" customHeight="1">
      <c r="A11" s="18" t="s">
        <v>17</v>
      </c>
      <c r="B11" s="29">
        <v>34523.22</v>
      </c>
      <c r="C11" s="29">
        <v>34831.8</v>
      </c>
      <c r="D11" s="29">
        <v>34649.02</v>
      </c>
      <c r="E11" s="29">
        <v>34936.94</v>
      </c>
      <c r="F11" s="29">
        <v>35790.76</v>
      </c>
      <c r="G11" s="29">
        <v>35766.55</v>
      </c>
      <c r="H11" s="29">
        <v>36743.8</v>
      </c>
      <c r="I11" s="29">
        <v>36681.7</v>
      </c>
      <c r="J11" s="29">
        <v>35742.1</v>
      </c>
      <c r="K11" s="29">
        <v>35387</v>
      </c>
      <c r="L11" s="29">
        <v>36764.6</v>
      </c>
      <c r="M11" s="29">
        <v>36582.1</v>
      </c>
      <c r="N11" s="18" t="s">
        <v>27</v>
      </c>
    </row>
    <row r="12" spans="1:14" ht="18.75" customHeight="1">
      <c r="A12" s="18" t="s">
        <v>19</v>
      </c>
      <c r="B12" s="29">
        <v>33246.04</v>
      </c>
      <c r="C12" s="29">
        <v>34110</v>
      </c>
      <c r="D12" s="29">
        <v>33938.75</v>
      </c>
      <c r="E12" s="29">
        <v>33666.12</v>
      </c>
      <c r="F12" s="29">
        <v>34834.67</v>
      </c>
      <c r="G12" s="29">
        <v>35392.86</v>
      </c>
      <c r="H12" s="29">
        <v>36447</v>
      </c>
      <c r="I12" s="29">
        <v>36331.4</v>
      </c>
      <c r="J12" s="29">
        <v>35413.9</v>
      </c>
      <c r="K12" s="29">
        <v>34618</v>
      </c>
      <c r="L12" s="29">
        <v>36329.2</v>
      </c>
      <c r="M12" s="29">
        <v>36238.7</v>
      </c>
      <c r="N12" s="18" t="s">
        <v>28</v>
      </c>
    </row>
    <row r="13" spans="1:14" ht="18.75" customHeight="1">
      <c r="A13" s="18" t="s">
        <v>20</v>
      </c>
      <c r="B13" s="29">
        <v>1277.18</v>
      </c>
      <c r="C13" s="29">
        <v>721.8</v>
      </c>
      <c r="D13" s="29">
        <v>710.27</v>
      </c>
      <c r="E13" s="29">
        <v>1270.82</v>
      </c>
      <c r="F13" s="29">
        <v>956.09</v>
      </c>
      <c r="G13" s="29">
        <v>373.68</v>
      </c>
      <c r="H13" s="29">
        <v>296.8</v>
      </c>
      <c r="I13" s="29">
        <v>350.3</v>
      </c>
      <c r="J13" s="29">
        <v>328.1</v>
      </c>
      <c r="K13" s="29">
        <v>769</v>
      </c>
      <c r="L13" s="29">
        <v>435.4</v>
      </c>
      <c r="M13" s="29">
        <v>343.4</v>
      </c>
      <c r="N13" s="18" t="s">
        <v>29</v>
      </c>
    </row>
    <row r="14" spans="1:14" ht="18.75" customHeight="1">
      <c r="A14" s="18" t="s">
        <v>18</v>
      </c>
      <c r="B14" s="29">
        <v>769</v>
      </c>
      <c r="C14" s="29">
        <v>555</v>
      </c>
      <c r="D14" s="29">
        <v>642.6</v>
      </c>
      <c r="E14" s="29">
        <v>759.26</v>
      </c>
      <c r="F14" s="29">
        <v>508.26</v>
      </c>
      <c r="G14" s="29">
        <v>560.52</v>
      </c>
      <c r="H14" s="29">
        <v>420.6</v>
      </c>
      <c r="I14" s="29">
        <v>508.6</v>
      </c>
      <c r="J14" s="29">
        <v>419.6</v>
      </c>
      <c r="K14" s="29">
        <v>601.8</v>
      </c>
      <c r="L14" s="29">
        <v>459.8</v>
      </c>
      <c r="M14" s="29">
        <v>355.9</v>
      </c>
      <c r="N14" s="18" t="s">
        <v>30</v>
      </c>
    </row>
    <row r="15" spans="1:14" ht="18.75" customHeight="1">
      <c r="A15" s="18" t="s">
        <v>21</v>
      </c>
      <c r="B15" s="29">
        <v>177.12</v>
      </c>
      <c r="C15" s="29">
        <v>119.42</v>
      </c>
      <c r="D15" s="29">
        <v>108.24</v>
      </c>
      <c r="E15" s="29">
        <v>121.79</v>
      </c>
      <c r="F15" s="29">
        <v>106.93</v>
      </c>
      <c r="G15" s="29">
        <v>138.78</v>
      </c>
      <c r="H15" s="29">
        <v>90.1</v>
      </c>
      <c r="I15" s="29">
        <v>95.7</v>
      </c>
      <c r="J15" s="29">
        <v>63</v>
      </c>
      <c r="K15" s="29">
        <v>92.8</v>
      </c>
      <c r="L15" s="29">
        <v>106.3</v>
      </c>
      <c r="M15" s="29">
        <v>71.3</v>
      </c>
      <c r="N15" s="18" t="s">
        <v>31</v>
      </c>
    </row>
    <row r="16" spans="1:14" ht="18.75" customHeight="1">
      <c r="A16" s="18" t="s">
        <v>22</v>
      </c>
      <c r="B16" s="29">
        <v>591.88</v>
      </c>
      <c r="C16" s="29">
        <v>435.58</v>
      </c>
      <c r="D16" s="29">
        <v>534.36</v>
      </c>
      <c r="E16" s="29">
        <v>637.46</v>
      </c>
      <c r="F16" s="29">
        <v>401.33</v>
      </c>
      <c r="G16" s="29">
        <v>421.74</v>
      </c>
      <c r="H16" s="29">
        <v>330.5</v>
      </c>
      <c r="I16" s="29">
        <v>413</v>
      </c>
      <c r="J16" s="29">
        <v>356.6</v>
      </c>
      <c r="K16" s="29">
        <v>509</v>
      </c>
      <c r="L16" s="29">
        <v>353.5</v>
      </c>
      <c r="M16" s="29">
        <v>284.6</v>
      </c>
      <c r="N16" s="18" t="s">
        <v>32</v>
      </c>
    </row>
    <row r="17" spans="1:14" s="9" customFormat="1" ht="18.75" customHeight="1">
      <c r="A17" s="17" t="s">
        <v>8</v>
      </c>
      <c r="B17" s="28">
        <v>241.54</v>
      </c>
      <c r="C17" s="28">
        <v>332.14</v>
      </c>
      <c r="D17" s="28">
        <v>352.07</v>
      </c>
      <c r="E17" s="28">
        <v>416.43</v>
      </c>
      <c r="F17" s="28">
        <v>365.79</v>
      </c>
      <c r="G17" s="28">
        <v>72.69</v>
      </c>
      <c r="H17" s="28">
        <v>43.9</v>
      </c>
      <c r="I17" s="28">
        <v>76.3</v>
      </c>
      <c r="J17" s="28">
        <v>88.3</v>
      </c>
      <c r="K17" s="28">
        <v>78.6</v>
      </c>
      <c r="L17" s="28">
        <v>124.2</v>
      </c>
      <c r="M17" s="28">
        <v>48.9</v>
      </c>
      <c r="N17" s="17" t="s">
        <v>33</v>
      </c>
    </row>
    <row r="18" spans="1:14" s="9" customFormat="1" ht="18.75" customHeight="1">
      <c r="A18" s="17" t="s">
        <v>9</v>
      </c>
      <c r="B18" s="28">
        <v>14682.39</v>
      </c>
      <c r="C18" s="28">
        <v>14542.7</v>
      </c>
      <c r="D18" s="28">
        <v>14663.81</v>
      </c>
      <c r="E18" s="28">
        <v>14241.15</v>
      </c>
      <c r="F18" s="28">
        <v>13735.63</v>
      </c>
      <c r="G18" s="28">
        <v>14047.75</v>
      </c>
      <c r="H18" s="28">
        <v>13286.7</v>
      </c>
      <c r="I18" s="28">
        <v>13274.3</v>
      </c>
      <c r="J18" s="28">
        <v>14337.2</v>
      </c>
      <c r="K18" s="28">
        <v>14566.4</v>
      </c>
      <c r="L18" s="28">
        <v>13332.2</v>
      </c>
      <c r="M18" s="28">
        <v>13741.3</v>
      </c>
      <c r="N18" s="17" t="s">
        <v>55</v>
      </c>
    </row>
    <row r="19" spans="1:14" ht="18.75" customHeight="1">
      <c r="A19" s="18" t="s">
        <v>10</v>
      </c>
      <c r="B19" s="29">
        <v>4735.05</v>
      </c>
      <c r="C19" s="29">
        <v>4817.85</v>
      </c>
      <c r="D19" s="29">
        <v>4745.17</v>
      </c>
      <c r="E19" s="29">
        <v>4956.75</v>
      </c>
      <c r="F19" s="29">
        <v>4692.64</v>
      </c>
      <c r="G19" s="29">
        <v>4406.93</v>
      </c>
      <c r="H19" s="29">
        <v>4093.9</v>
      </c>
      <c r="I19" s="29">
        <v>4169</v>
      </c>
      <c r="J19" s="29">
        <v>4507.6</v>
      </c>
      <c r="K19" s="29">
        <v>4807</v>
      </c>
      <c r="L19" s="29">
        <v>4066.2</v>
      </c>
      <c r="M19" s="29">
        <v>4210.4</v>
      </c>
      <c r="N19" s="18" t="s">
        <v>34</v>
      </c>
    </row>
    <row r="20" spans="1:14" ht="18.75" customHeight="1">
      <c r="A20" s="18" t="s">
        <v>11</v>
      </c>
      <c r="B20" s="29">
        <v>4659.88</v>
      </c>
      <c r="C20" s="29">
        <v>4585.31</v>
      </c>
      <c r="D20" s="29">
        <v>4681.19</v>
      </c>
      <c r="E20" s="29">
        <v>3788.93</v>
      </c>
      <c r="F20" s="29">
        <v>3773.54</v>
      </c>
      <c r="G20" s="29">
        <v>4590.68</v>
      </c>
      <c r="H20" s="29">
        <v>4184.1</v>
      </c>
      <c r="I20" s="29">
        <v>4270.6</v>
      </c>
      <c r="J20" s="29">
        <v>4708.7</v>
      </c>
      <c r="K20" s="29">
        <v>4204.2</v>
      </c>
      <c r="L20" s="29">
        <v>4248</v>
      </c>
      <c r="M20" s="29">
        <v>4428.6</v>
      </c>
      <c r="N20" s="18" t="s">
        <v>35</v>
      </c>
    </row>
    <row r="21" spans="1:14" ht="18.75" customHeight="1">
      <c r="A21" s="18" t="s">
        <v>23</v>
      </c>
      <c r="B21" s="29">
        <v>4193.75</v>
      </c>
      <c r="C21" s="29">
        <v>4257.41</v>
      </c>
      <c r="D21" s="29">
        <v>4318.93</v>
      </c>
      <c r="E21" s="29">
        <v>4365.7</v>
      </c>
      <c r="F21" s="29">
        <v>4229.4</v>
      </c>
      <c r="G21" s="29">
        <v>4270.63</v>
      </c>
      <c r="H21" s="29">
        <v>4189.7</v>
      </c>
      <c r="I21" s="29">
        <v>4137.1</v>
      </c>
      <c r="J21" s="29">
        <v>4298.4</v>
      </c>
      <c r="K21" s="29">
        <v>4246.4</v>
      </c>
      <c r="L21" s="29">
        <v>4130.6</v>
      </c>
      <c r="M21" s="29">
        <v>4252.4</v>
      </c>
      <c r="N21" s="18" t="s">
        <v>36</v>
      </c>
    </row>
    <row r="22" spans="1:14" ht="18.75" customHeight="1">
      <c r="A22" s="18" t="s">
        <v>12</v>
      </c>
      <c r="B22" s="29">
        <v>1093.72</v>
      </c>
      <c r="C22" s="29">
        <v>882.13</v>
      </c>
      <c r="D22" s="29">
        <v>918.52</v>
      </c>
      <c r="E22" s="29">
        <v>1129.77</v>
      </c>
      <c r="F22" s="29">
        <v>1040.06</v>
      </c>
      <c r="G22" s="29">
        <v>779.52</v>
      </c>
      <c r="H22" s="29">
        <v>819.1</v>
      </c>
      <c r="I22" s="29">
        <v>697.6</v>
      </c>
      <c r="J22" s="29">
        <v>822.6</v>
      </c>
      <c r="K22" s="29">
        <v>1308.8</v>
      </c>
      <c r="L22" s="29">
        <v>887.4</v>
      </c>
      <c r="M22" s="29">
        <v>849.9</v>
      </c>
      <c r="N22" s="18" t="s">
        <v>37</v>
      </c>
    </row>
    <row r="23" spans="1:14" s="9" customFormat="1" ht="18.75" customHeight="1">
      <c r="A23" s="17" t="s">
        <v>13</v>
      </c>
      <c r="B23" s="28">
        <v>14847.92</v>
      </c>
      <c r="C23" s="28">
        <v>14841.66</v>
      </c>
      <c r="D23" s="28">
        <v>14835.44</v>
      </c>
      <c r="E23" s="28">
        <v>14829.21</v>
      </c>
      <c r="F23" s="28">
        <v>14823.05</v>
      </c>
      <c r="G23" s="28">
        <v>14816.91</v>
      </c>
      <c r="H23" s="28">
        <v>14810.8</v>
      </c>
      <c r="I23" s="28">
        <v>14801</v>
      </c>
      <c r="J23" s="28">
        <v>14791.1</v>
      </c>
      <c r="K23" s="28">
        <v>14781.3</v>
      </c>
      <c r="L23" s="28">
        <v>14771.5</v>
      </c>
      <c r="M23" s="28">
        <v>14761.7</v>
      </c>
      <c r="N23" s="17" t="s">
        <v>38</v>
      </c>
    </row>
    <row r="24" spans="1:14" ht="19.5" customHeight="1">
      <c r="A24" s="33" t="s">
        <v>70</v>
      </c>
      <c r="B24" s="1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1"/>
    </row>
    <row r="25" spans="1:14" ht="19.5" customHeight="1">
      <c r="A25" s="33" t="s">
        <v>71</v>
      </c>
      <c r="B25" s="1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1"/>
    </row>
    <row r="26" spans="1:14" ht="9" customHeight="1">
      <c r="A26" s="5"/>
      <c r="N26" s="5"/>
    </row>
    <row r="27" spans="1:14" ht="21.75" customHeight="1">
      <c r="A27" s="41" t="s">
        <v>5</v>
      </c>
      <c r="B27" s="26" t="s">
        <v>1</v>
      </c>
      <c r="C27" s="26" t="s">
        <v>2</v>
      </c>
      <c r="D27" s="26" t="s">
        <v>3</v>
      </c>
      <c r="E27" s="26" t="s">
        <v>4</v>
      </c>
      <c r="F27" s="26" t="s">
        <v>51</v>
      </c>
      <c r="G27" s="26" t="s">
        <v>52</v>
      </c>
      <c r="H27" s="26" t="s">
        <v>56</v>
      </c>
      <c r="I27" s="26" t="s">
        <v>57</v>
      </c>
      <c r="J27" s="26" t="s">
        <v>58</v>
      </c>
      <c r="K27" s="26" t="s">
        <v>63</v>
      </c>
      <c r="L27" s="26" t="s">
        <v>64</v>
      </c>
      <c r="M27" s="26" t="s">
        <v>65</v>
      </c>
      <c r="N27" s="41" t="s">
        <v>42</v>
      </c>
    </row>
    <row r="28" spans="1:14" ht="21.75" customHeight="1">
      <c r="A28" s="43"/>
      <c r="B28" s="27" t="s">
        <v>47</v>
      </c>
      <c r="C28" s="27" t="s">
        <v>48</v>
      </c>
      <c r="D28" s="27" t="s">
        <v>49</v>
      </c>
      <c r="E28" s="27" t="s">
        <v>50</v>
      </c>
      <c r="F28" s="27" t="s">
        <v>53</v>
      </c>
      <c r="G28" s="27" t="s">
        <v>54</v>
      </c>
      <c r="H28" s="27" t="s">
        <v>59</v>
      </c>
      <c r="I28" s="27" t="s">
        <v>60</v>
      </c>
      <c r="J28" s="27" t="s">
        <v>61</v>
      </c>
      <c r="K28" s="27" t="s">
        <v>62</v>
      </c>
      <c r="L28" s="27" t="s">
        <v>66</v>
      </c>
      <c r="M28" s="27" t="s">
        <v>67</v>
      </c>
      <c r="N28" s="42"/>
    </row>
    <row r="29" spans="1:14" s="9" customFormat="1" ht="6" customHeight="1">
      <c r="A29" s="17"/>
      <c r="B29" s="23"/>
      <c r="C29" s="24"/>
      <c r="D29" s="24"/>
      <c r="E29" s="24"/>
      <c r="F29" s="24"/>
      <c r="G29" s="24"/>
      <c r="H29" s="31"/>
      <c r="I29" s="31"/>
      <c r="J29" s="24"/>
      <c r="K29" s="31"/>
      <c r="L29" s="31"/>
      <c r="M29" s="34"/>
      <c r="N29" s="17"/>
    </row>
    <row r="30" spans="1:14" ht="18.75" customHeight="1">
      <c r="A30" s="10"/>
      <c r="B30" s="35" t="s">
        <v>46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10"/>
    </row>
    <row r="31" spans="1:14" s="9" customFormat="1" ht="18.75" customHeight="1">
      <c r="A31" s="8" t="s">
        <v>0</v>
      </c>
      <c r="B31" s="28">
        <v>100</v>
      </c>
      <c r="C31" s="28">
        <v>100</v>
      </c>
      <c r="D31" s="28">
        <v>100</v>
      </c>
      <c r="E31" s="28">
        <v>100</v>
      </c>
      <c r="F31" s="28">
        <v>100</v>
      </c>
      <c r="G31" s="28">
        <v>100</v>
      </c>
      <c r="H31" s="28">
        <v>100</v>
      </c>
      <c r="I31" s="28">
        <v>100</v>
      </c>
      <c r="J31" s="28">
        <v>100</v>
      </c>
      <c r="K31" s="28">
        <f>K8*100/$K$8</f>
        <v>100</v>
      </c>
      <c r="L31" s="28">
        <v>100</v>
      </c>
      <c r="M31" s="28">
        <v>100</v>
      </c>
      <c r="N31" s="8" t="s">
        <v>24</v>
      </c>
    </row>
    <row r="32" spans="1:14" s="9" customFormat="1" ht="18.75" customHeight="1">
      <c r="A32" s="17" t="s">
        <v>6</v>
      </c>
      <c r="B32" s="28">
        <v>54.61349097896889</v>
      </c>
      <c r="C32" s="28">
        <v>54.86503063055647</v>
      </c>
      <c r="D32" s="28">
        <v>54.71612119440725</v>
      </c>
      <c r="E32" s="28">
        <v>55.40191460963748</v>
      </c>
      <c r="F32" s="28">
        <v>56.214118563726046</v>
      </c>
      <c r="G32" s="28">
        <v>55.77274723348496</v>
      </c>
      <c r="H32" s="28">
        <v>57</v>
      </c>
      <c r="I32" s="28">
        <v>57</v>
      </c>
      <c r="J32" s="28">
        <v>55.4</v>
      </c>
      <c r="K32" s="28">
        <f aca="true" t="shared" si="0" ref="K32:K46">K9*100/$K$8</f>
        <v>55.13619944019042</v>
      </c>
      <c r="L32" s="28">
        <v>57.1</v>
      </c>
      <c r="M32" s="28">
        <v>56.5</v>
      </c>
      <c r="N32" s="17" t="s">
        <v>25</v>
      </c>
    </row>
    <row r="33" spans="1:14" s="9" customFormat="1" ht="18.75" customHeight="1">
      <c r="A33" s="17" t="s">
        <v>7</v>
      </c>
      <c r="B33" s="28">
        <v>54.242256901543364</v>
      </c>
      <c r="C33" s="28">
        <v>54.35485672075866</v>
      </c>
      <c r="D33" s="28">
        <v>54.17567889935578</v>
      </c>
      <c r="E33" s="28">
        <v>54.763051715938204</v>
      </c>
      <c r="F33" s="28">
        <v>55.653293008393135</v>
      </c>
      <c r="G33" s="28">
        <v>55.661369548675985</v>
      </c>
      <c r="H33" s="28">
        <v>56.9</v>
      </c>
      <c r="I33" s="28">
        <v>56.9</v>
      </c>
      <c r="J33" s="28">
        <v>55.3</v>
      </c>
      <c r="K33" s="28">
        <f t="shared" si="0"/>
        <v>55.01604369633312</v>
      </c>
      <c r="L33" s="28">
        <v>56.9</v>
      </c>
      <c r="M33" s="28">
        <v>56.4</v>
      </c>
      <c r="N33" s="17" t="s">
        <v>26</v>
      </c>
    </row>
    <row r="34" spans="1:14" ht="18.75" customHeight="1">
      <c r="A34" s="18" t="s">
        <v>17</v>
      </c>
      <c r="B34" s="29">
        <v>53.06034497995591</v>
      </c>
      <c r="C34" s="29">
        <v>53.502365241449404</v>
      </c>
      <c r="D34" s="29">
        <v>53.189217434767286</v>
      </c>
      <c r="E34" s="29">
        <v>53.5982388045963</v>
      </c>
      <c r="F34" s="29">
        <v>54.87403387951182</v>
      </c>
      <c r="G34" s="29">
        <v>54.80252486730136</v>
      </c>
      <c r="H34" s="29">
        <v>56.3</v>
      </c>
      <c r="I34" s="29">
        <v>56.1</v>
      </c>
      <c r="J34" s="29">
        <v>54.7</v>
      </c>
      <c r="K34" s="29">
        <f t="shared" si="0"/>
        <v>54.09607261931878</v>
      </c>
      <c r="L34" s="29">
        <v>56.2</v>
      </c>
      <c r="M34" s="29">
        <v>55.9</v>
      </c>
      <c r="N34" s="18" t="s">
        <v>27</v>
      </c>
    </row>
    <row r="35" spans="1:14" ht="18.75" customHeight="1">
      <c r="A35" s="18" t="s">
        <v>19</v>
      </c>
      <c r="B35" s="29">
        <v>51.09738754430825</v>
      </c>
      <c r="C35" s="29">
        <v>52.39366551214232</v>
      </c>
      <c r="D35" s="29">
        <v>52.09889206719869</v>
      </c>
      <c r="E35" s="29">
        <v>51.648620038967216</v>
      </c>
      <c r="F35" s="29">
        <v>53.40816629100957</v>
      </c>
      <c r="G35" s="29">
        <v>54.2299464241006</v>
      </c>
      <c r="H35" s="29">
        <v>55.8</v>
      </c>
      <c r="I35" s="29">
        <v>55.6</v>
      </c>
      <c r="J35" s="29">
        <v>54.2</v>
      </c>
      <c r="K35" s="29">
        <f t="shared" si="0"/>
        <v>52.920503064277206</v>
      </c>
      <c r="L35" s="29">
        <v>55.5</v>
      </c>
      <c r="M35" s="29">
        <v>55.3</v>
      </c>
      <c r="N35" s="18" t="s">
        <v>28</v>
      </c>
    </row>
    <row r="36" spans="1:14" ht="18.75" customHeight="1">
      <c r="A36" s="18" t="s">
        <v>20</v>
      </c>
      <c r="B36" s="29">
        <v>1.9629574356476627</v>
      </c>
      <c r="C36" s="29">
        <v>1.1086997293070748</v>
      </c>
      <c r="D36" s="29">
        <v>1.0903253675686113</v>
      </c>
      <c r="E36" s="29">
        <v>1.9496187656290749</v>
      </c>
      <c r="F36" s="29">
        <v>1.4658675885022405</v>
      </c>
      <c r="G36" s="29">
        <v>0.5725631209164197</v>
      </c>
      <c r="H36" s="29">
        <v>0.5</v>
      </c>
      <c r="I36" s="29">
        <v>0.5</v>
      </c>
      <c r="J36" s="29">
        <v>0.5</v>
      </c>
      <c r="K36" s="29">
        <f t="shared" si="0"/>
        <v>1.175569555041573</v>
      </c>
      <c r="L36" s="29">
        <v>0.7</v>
      </c>
      <c r="M36" s="29">
        <v>0.5</v>
      </c>
      <c r="N36" s="18" t="s">
        <v>29</v>
      </c>
    </row>
    <row r="37" spans="1:14" ht="18.75" customHeight="1">
      <c r="A37" s="18" t="s">
        <v>18</v>
      </c>
      <c r="B37" s="29">
        <v>1.1819119215874445</v>
      </c>
      <c r="C37" s="29">
        <v>0.8524914793092638</v>
      </c>
      <c r="D37" s="29">
        <v>0.9864461137308203</v>
      </c>
      <c r="E37" s="29">
        <v>1.1648129113419143</v>
      </c>
      <c r="F37" s="29">
        <v>0.7792591288813279</v>
      </c>
      <c r="G37" s="29">
        <v>0.8588446813746295</v>
      </c>
      <c r="H37" s="29">
        <v>0.6</v>
      </c>
      <c r="I37" s="29">
        <v>0.8</v>
      </c>
      <c r="J37" s="29">
        <v>0.6</v>
      </c>
      <c r="K37" s="29">
        <f t="shared" si="0"/>
        <v>0.9199710770143285</v>
      </c>
      <c r="L37" s="29">
        <v>0.7</v>
      </c>
      <c r="M37" s="29">
        <v>0.5</v>
      </c>
      <c r="N37" s="18" t="s">
        <v>30</v>
      </c>
    </row>
    <row r="38" spans="1:14" ht="18.75" customHeight="1">
      <c r="A38" s="18" t="s">
        <v>21</v>
      </c>
      <c r="B38" s="29">
        <v>0.2722239786106218</v>
      </c>
      <c r="C38" s="29">
        <v>0.1834315900164185</v>
      </c>
      <c r="D38" s="29">
        <v>0.16615768339592898</v>
      </c>
      <c r="E38" s="29">
        <v>0.18684319531166102</v>
      </c>
      <c r="F38" s="29">
        <v>0.16394400238319048</v>
      </c>
      <c r="G38" s="29">
        <v>0.21264266195884374</v>
      </c>
      <c r="H38" s="29">
        <v>0.1</v>
      </c>
      <c r="I38" s="29">
        <v>0.1</v>
      </c>
      <c r="J38" s="29">
        <v>0.1</v>
      </c>
      <c r="K38" s="29">
        <f t="shared" si="0"/>
        <v>0.14186327010124575</v>
      </c>
      <c r="L38" s="29">
        <v>0.2</v>
      </c>
      <c r="M38" s="29">
        <v>0.1</v>
      </c>
      <c r="N38" s="18" t="s">
        <v>31</v>
      </c>
    </row>
    <row r="39" spans="1:14" ht="18.75" customHeight="1">
      <c r="A39" s="18" t="s">
        <v>22</v>
      </c>
      <c r="B39" s="29">
        <v>0.9096879429768226</v>
      </c>
      <c r="C39" s="29">
        <v>0.6690598892928452</v>
      </c>
      <c r="D39" s="29">
        <v>0.8202884303348913</v>
      </c>
      <c r="E39" s="29">
        <v>0.9779543746068761</v>
      </c>
      <c r="F39" s="29">
        <v>0.6153151264981374</v>
      </c>
      <c r="G39" s="29">
        <v>0.6462020194157859</v>
      </c>
      <c r="H39" s="29">
        <v>0.5</v>
      </c>
      <c r="I39" s="29">
        <v>0.6</v>
      </c>
      <c r="J39" s="29">
        <v>0.5</v>
      </c>
      <c r="K39" s="29">
        <f t="shared" si="0"/>
        <v>0.7781078069130828</v>
      </c>
      <c r="L39" s="29">
        <v>0.5</v>
      </c>
      <c r="M39" s="29">
        <v>0.4</v>
      </c>
      <c r="N39" s="18" t="s">
        <v>32</v>
      </c>
    </row>
    <row r="40" spans="1:14" s="9" customFormat="1" ht="18.75" customHeight="1">
      <c r="A40" s="17" t="s">
        <v>8</v>
      </c>
      <c r="B40" s="28">
        <v>0.3712340774255284</v>
      </c>
      <c r="C40" s="28">
        <v>0.5101739097977998</v>
      </c>
      <c r="D40" s="28">
        <v>0.5404576459091346</v>
      </c>
      <c r="E40" s="28">
        <v>0.6388628936992774</v>
      </c>
      <c r="F40" s="28">
        <v>0.5608255553329023</v>
      </c>
      <c r="G40" s="28">
        <v>0.11137768480896636</v>
      </c>
      <c r="H40" s="28">
        <v>0.1</v>
      </c>
      <c r="I40" s="28">
        <v>0.1</v>
      </c>
      <c r="J40" s="28">
        <v>0.1</v>
      </c>
      <c r="K40" s="28">
        <f t="shared" si="0"/>
        <v>0.12015574385730511</v>
      </c>
      <c r="L40" s="28">
        <v>0.2</v>
      </c>
      <c r="M40" s="28">
        <v>0.1</v>
      </c>
      <c r="N40" s="17" t="s">
        <v>33</v>
      </c>
    </row>
    <row r="41" spans="1:14" s="9" customFormat="1" ht="18.75" customHeight="1">
      <c r="A41" s="17" t="s">
        <v>9</v>
      </c>
      <c r="B41" s="28">
        <v>22.56604912665316</v>
      </c>
      <c r="C41" s="28">
        <v>22.33788799306456</v>
      </c>
      <c r="D41" s="28">
        <v>22.510206017720414</v>
      </c>
      <c r="E41" s="28">
        <v>21.847951152907967</v>
      </c>
      <c r="F41" s="28">
        <v>21.05933000518678</v>
      </c>
      <c r="G41" s="28">
        <v>21.524361972419275</v>
      </c>
      <c r="H41" s="28">
        <v>20.3</v>
      </c>
      <c r="I41" s="28">
        <v>20.3</v>
      </c>
      <c r="J41" s="28">
        <v>21.9</v>
      </c>
      <c r="K41" s="28">
        <f t="shared" si="0"/>
        <v>22.26764156899554</v>
      </c>
      <c r="L41" s="28">
        <v>20.4</v>
      </c>
      <c r="M41" s="28">
        <v>21</v>
      </c>
      <c r="N41" s="17" t="s">
        <v>55</v>
      </c>
    </row>
    <row r="42" spans="1:14" ht="18.75" customHeight="1">
      <c r="A42" s="18" t="s">
        <v>10</v>
      </c>
      <c r="B42" s="29">
        <v>7.277518913280402</v>
      </c>
      <c r="C42" s="29">
        <v>7.400317249711959</v>
      </c>
      <c r="D42" s="29">
        <v>7.284242927936627</v>
      </c>
      <c r="E42" s="29">
        <v>7.604360032523817</v>
      </c>
      <c r="F42" s="29">
        <v>7.19470853215613</v>
      </c>
      <c r="G42" s="29">
        <v>6.7524234491013635</v>
      </c>
      <c r="H42" s="29">
        <v>6.3</v>
      </c>
      <c r="I42" s="29">
        <v>6.4</v>
      </c>
      <c r="J42" s="29">
        <v>6.9</v>
      </c>
      <c r="K42" s="29">
        <f t="shared" si="0"/>
        <v>7.3484562432832785</v>
      </c>
      <c r="L42" s="29">
        <v>6.2</v>
      </c>
      <c r="M42" s="29">
        <v>6.4</v>
      </c>
      <c r="N42" s="18" t="s">
        <v>34</v>
      </c>
    </row>
    <row r="43" spans="1:14" ht="18.75" customHeight="1">
      <c r="A43" s="18" t="s">
        <v>11</v>
      </c>
      <c r="B43" s="29">
        <v>7.1619866387085835</v>
      </c>
      <c r="C43" s="29">
        <v>7.043130999984794</v>
      </c>
      <c r="D43" s="29">
        <v>7.186028140578242</v>
      </c>
      <c r="E43" s="29">
        <v>5.81275792768053</v>
      </c>
      <c r="F43" s="29">
        <v>5.785553640260587</v>
      </c>
      <c r="G43" s="29">
        <v>7.033970423701</v>
      </c>
      <c r="H43" s="29">
        <v>6.4</v>
      </c>
      <c r="I43" s="29">
        <v>6.5</v>
      </c>
      <c r="J43" s="29">
        <v>7.2</v>
      </c>
      <c r="K43" s="29">
        <f>K20*100/$K$8</f>
        <v>6.426956467237686</v>
      </c>
      <c r="L43" s="29">
        <v>6.5</v>
      </c>
      <c r="M43" s="29">
        <v>6.8</v>
      </c>
      <c r="N43" s="18" t="s">
        <v>35</v>
      </c>
    </row>
    <row r="44" spans="1:14" ht="18.75" customHeight="1">
      <c r="A44" s="18" t="s">
        <v>23</v>
      </c>
      <c r="B44" s="29">
        <v>6.4455697284230755</v>
      </c>
      <c r="C44" s="29">
        <v>6.53946981788478</v>
      </c>
      <c r="D44" s="29">
        <v>6.629927970705651</v>
      </c>
      <c r="E44" s="29">
        <v>6.697605203810809</v>
      </c>
      <c r="F44" s="29">
        <v>6.484473615257325</v>
      </c>
      <c r="G44" s="29">
        <v>6.543580713656845</v>
      </c>
      <c r="H44" s="29">
        <v>6.4</v>
      </c>
      <c r="I44" s="29">
        <v>6.3</v>
      </c>
      <c r="J44" s="29">
        <v>6.6</v>
      </c>
      <c r="K44" s="29">
        <f t="shared" si="0"/>
        <v>6.491467566357002</v>
      </c>
      <c r="L44" s="29">
        <v>6.3</v>
      </c>
      <c r="M44" s="29">
        <v>6.5</v>
      </c>
      <c r="N44" s="18" t="s">
        <v>36</v>
      </c>
    </row>
    <row r="45" spans="1:14" ht="18.75" customHeight="1">
      <c r="A45" s="18" t="s">
        <v>12</v>
      </c>
      <c r="B45" s="29">
        <v>1.6809892157069177</v>
      </c>
      <c r="C45" s="29">
        <v>1.3549699254830285</v>
      </c>
      <c r="D45" s="29">
        <v>1.4100069784998956</v>
      </c>
      <c r="E45" s="29">
        <v>1.7332279888928093</v>
      </c>
      <c r="F45" s="29">
        <v>1.594609549412336</v>
      </c>
      <c r="G45" s="29">
        <v>1.1944027082444002</v>
      </c>
      <c r="H45" s="29">
        <v>1.3</v>
      </c>
      <c r="I45" s="29">
        <v>1.1</v>
      </c>
      <c r="J45" s="29">
        <v>1.3</v>
      </c>
      <c r="K45" s="29">
        <f t="shared" si="0"/>
        <v>2.000761292117569</v>
      </c>
      <c r="L45" s="29">
        <v>1.4</v>
      </c>
      <c r="M45" s="29">
        <v>1.3</v>
      </c>
      <c r="N45" s="18" t="s">
        <v>37</v>
      </c>
    </row>
    <row r="46" spans="1:14" s="11" customFormat="1" ht="18.75" customHeight="1">
      <c r="A46" s="17" t="s">
        <v>13</v>
      </c>
      <c r="B46" s="28">
        <v>22.820459894377958</v>
      </c>
      <c r="C46" s="28">
        <v>22.797096736585814</v>
      </c>
      <c r="D46" s="28">
        <v>22.773672787872332</v>
      </c>
      <c r="E46" s="28">
        <v>22.75011889603117</v>
      </c>
      <c r="F46" s="28">
        <v>22.726551431087174</v>
      </c>
      <c r="G46" s="28">
        <v>22.702890794095772</v>
      </c>
      <c r="H46" s="28">
        <v>22.7</v>
      </c>
      <c r="I46" s="28">
        <v>22.7</v>
      </c>
      <c r="J46" s="28">
        <v>22.6</v>
      </c>
      <c r="K46" s="28">
        <f t="shared" si="0"/>
        <v>22.596158990814047</v>
      </c>
      <c r="L46" s="28">
        <v>22.6</v>
      </c>
      <c r="M46" s="28">
        <v>22.5</v>
      </c>
      <c r="N46" s="17" t="s">
        <v>38</v>
      </c>
    </row>
    <row r="47" spans="1:14" s="11" customFormat="1" ht="9" customHeight="1">
      <c r="A47" s="17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5"/>
    </row>
    <row r="48" spans="1:14" s="11" customFormat="1" ht="18.75" customHeight="1">
      <c r="A48" s="17" t="s">
        <v>14</v>
      </c>
      <c r="B48" s="28">
        <f>B9/(B8-B23)*100</f>
        <v>70.76161752742892</v>
      </c>
      <c r="C48" s="28">
        <f>C9/(C8-C23)*100</f>
        <v>71.06601994404082</v>
      </c>
      <c r="D48" s="28">
        <f>D9/(D8-D23)*100</f>
        <v>70.85164239924465</v>
      </c>
      <c r="E48" s="28">
        <f>E9/(E8-E23)*100</f>
        <v>71.71779919644578</v>
      </c>
      <c r="F48" s="28">
        <v>72.7470037959986</v>
      </c>
      <c r="G48" s="28">
        <v>72.15372968854162</v>
      </c>
      <c r="H48" s="28">
        <f aca="true" t="shared" si="1" ref="H48:M48">H9/(H8-H23)*100</f>
        <v>73.68704562242921</v>
      </c>
      <c r="I48" s="28">
        <f t="shared" si="1"/>
        <v>73.73567493985057</v>
      </c>
      <c r="J48" s="28">
        <f t="shared" si="1"/>
        <v>71.65824556409525</v>
      </c>
      <c r="K48" s="28">
        <f t="shared" si="1"/>
        <v>71.23186488077134</v>
      </c>
      <c r="L48" s="28">
        <f t="shared" si="1"/>
        <v>73.6936400103392</v>
      </c>
      <c r="M48" s="28">
        <f t="shared" si="1"/>
        <v>72.91191092922675</v>
      </c>
      <c r="N48" s="17" t="s">
        <v>39</v>
      </c>
    </row>
    <row r="49" spans="1:14" s="9" customFormat="1" ht="18.75" customHeight="1">
      <c r="A49" s="17" t="s">
        <v>15</v>
      </c>
      <c r="B49" s="28">
        <f>B11/B9*100</f>
        <v>97.15611294723665</v>
      </c>
      <c r="C49" s="28">
        <f>C11/C9*100</f>
        <v>97.51633167165656</v>
      </c>
      <c r="D49" s="28">
        <f>D11/D9*100</f>
        <v>97.20940789239272</v>
      </c>
      <c r="E49" s="28">
        <f>E11/E9*100</f>
        <v>96.74438001330837</v>
      </c>
      <c r="F49" s="28">
        <v>97.61610656103224</v>
      </c>
      <c r="G49" s="28">
        <v>98.26040061802605</v>
      </c>
      <c r="H49" s="28">
        <f aca="true" t="shared" si="2" ref="H49:M49">H11/H9*100</f>
        <v>98.75188802468274</v>
      </c>
      <c r="I49" s="28">
        <f t="shared" si="2"/>
        <v>98.43049808675865</v>
      </c>
      <c r="J49" s="28">
        <f t="shared" si="2"/>
        <v>98.59916854943047</v>
      </c>
      <c r="K49" s="28">
        <f t="shared" si="2"/>
        <v>98.11353188752169</v>
      </c>
      <c r="L49" s="28">
        <f t="shared" si="2"/>
        <v>98.43635370535976</v>
      </c>
      <c r="M49" s="28">
        <f t="shared" si="2"/>
        <v>98.90555845447983</v>
      </c>
      <c r="N49" s="17" t="s">
        <v>40</v>
      </c>
    </row>
    <row r="50" spans="1:14" s="11" customFormat="1" ht="18.75" customHeight="1">
      <c r="A50" s="17" t="s">
        <v>16</v>
      </c>
      <c r="B50" s="28">
        <f>B14/B9*100</f>
        <v>2.164139117278892</v>
      </c>
      <c r="C50" s="28">
        <f>C14/C9*100</f>
        <v>1.553797509108613</v>
      </c>
      <c r="D50" s="28">
        <f>D14/D9*100</f>
        <v>1.8028436449761513</v>
      </c>
      <c r="E50" s="28">
        <f>E14/E9*100</f>
        <v>2.102477720398653</v>
      </c>
      <c r="F50" s="28">
        <v>1.3862338302039476</v>
      </c>
      <c r="G50" s="28">
        <v>1.5399002630786576</v>
      </c>
      <c r="H50" s="28">
        <f aca="true" t="shared" si="3" ref="H50:M50">H14/H9*100</f>
        <v>1.130395987981144</v>
      </c>
      <c r="I50" s="28">
        <f t="shared" si="3"/>
        <v>1.3647609387494435</v>
      </c>
      <c r="J50" s="28">
        <f t="shared" si="3"/>
        <v>1.1575204345391297</v>
      </c>
      <c r="K50" s="28">
        <f t="shared" si="3"/>
        <v>1.66854278378813</v>
      </c>
      <c r="L50" s="28">
        <f t="shared" si="3"/>
        <v>1.2311037093759873</v>
      </c>
      <c r="M50" s="28">
        <f t="shared" si="3"/>
        <v>0.9622325742357428</v>
      </c>
      <c r="N50" s="17" t="s">
        <v>41</v>
      </c>
    </row>
    <row r="51" spans="1:14" ht="9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2"/>
    </row>
    <row r="52" spans="1:14" ht="9" customHeight="1">
      <c r="A52" s="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5"/>
    </row>
    <row r="53" spans="1:14" s="15" customFormat="1" ht="18.75" customHeight="1">
      <c r="A53" s="19" t="s">
        <v>44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9"/>
    </row>
    <row r="54" spans="1:14" ht="18.75" customHeight="1">
      <c r="A54" s="20" t="s">
        <v>43</v>
      </c>
      <c r="N54" s="20"/>
    </row>
  </sheetData>
  <mergeCells count="6">
    <mergeCell ref="B30:M30"/>
    <mergeCell ref="B7:M7"/>
    <mergeCell ref="N4:N5"/>
    <mergeCell ref="A4:A5"/>
    <mergeCell ref="A27:A28"/>
    <mergeCell ref="N27:N28"/>
  </mergeCells>
  <printOptions horizontalCentered="1"/>
  <pageMargins left="0" right="0" top="0.7874015748031497" bottom="0.3937007874015748" header="0.11811023622047245" footer="0.1968503937007874"/>
  <pageSetup horizontalDpi="600" verticalDpi="600" orientation="landscape" paperSize="9" scale="86" r:id="rId1"/>
  <headerFooter alignWithMargins="0">
    <oddFooter>&amp;L&amp;F&amp;R&amp;D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2007-03-08T09:22:03Z</cp:lastPrinted>
  <dcterms:created xsi:type="dcterms:W3CDTF">2003-03-11T04:31:54Z</dcterms:created>
  <dcterms:modified xsi:type="dcterms:W3CDTF">2007-03-09T07:32:10Z</dcterms:modified>
  <cp:category/>
  <cp:version/>
  <cp:contentType/>
  <cp:contentStatus/>
</cp:coreProperties>
</file>