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80" windowWidth="12120" windowHeight="6150" activeTab="0"/>
  </bookViews>
  <sheets>
    <sheet name="RP1T9AW" sheetId="1" r:id="rId1"/>
  </sheets>
  <definedNames/>
  <calcPr fullCalcOnLoad="1"/>
</workbook>
</file>

<file path=xl/sharedStrings.xml><?xml version="1.0" encoding="utf-8"?>
<sst xmlns="http://schemas.openxmlformats.org/spreadsheetml/2006/main" count="68" uniqueCount="38">
  <si>
    <t xml:space="preserve"> </t>
  </si>
  <si>
    <t xml:space="preserve"> ขนาดของสถานประกอบการ</t>
  </si>
  <si>
    <t>No export</t>
  </si>
  <si>
    <t>รวม</t>
  </si>
  <si>
    <t xml:space="preserve"> Size of establishment</t>
  </si>
  <si>
    <t>Total</t>
  </si>
  <si>
    <t>จำนวน</t>
  </si>
  <si>
    <t>ร้อยละ</t>
  </si>
  <si>
    <t>Number</t>
  </si>
  <si>
    <t>%</t>
  </si>
  <si>
    <t xml:space="preserve">  1 - 15 คน                                 </t>
  </si>
  <si>
    <t xml:space="preserve"> 16 - 25 คน                                 </t>
  </si>
  <si>
    <t xml:space="preserve"> 26 - 30 คน                                 </t>
  </si>
  <si>
    <t xml:space="preserve"> 31 - 50 คน                                 </t>
  </si>
  <si>
    <t xml:space="preserve"> 51 - 200 คน                                </t>
  </si>
  <si>
    <t xml:space="preserve"> มากกว่า 200 คน                             </t>
  </si>
  <si>
    <t xml:space="preserve"> รวม</t>
  </si>
  <si>
    <t xml:space="preserve">1 - 15 persons                                                                                                                               </t>
  </si>
  <si>
    <t xml:space="preserve">16 - 25 persons                                                                                                                              </t>
  </si>
  <si>
    <t xml:space="preserve">26 - 30 persons                                                                                                                              </t>
  </si>
  <si>
    <t xml:space="preserve">31 - 50 persons                                                                                                                              </t>
  </si>
  <si>
    <t xml:space="preserve">51 - 200 persons                                                                                                                             </t>
  </si>
  <si>
    <t xml:space="preserve">More than 200 persons                                                                                                                        </t>
  </si>
  <si>
    <t>มูลค่า</t>
  </si>
  <si>
    <t>การส่งออก</t>
  </si>
  <si>
    <t xml:space="preserve">Value </t>
  </si>
  <si>
    <t>of export</t>
  </si>
  <si>
    <t>ไม่มี</t>
  </si>
  <si>
    <t xml:space="preserve"> 50 - 79%</t>
  </si>
  <si>
    <t xml:space="preserve"> &lt; 20%</t>
  </si>
  <si>
    <t xml:space="preserve"> 20 - 49%</t>
  </si>
  <si>
    <t xml:space="preserve"> 80 - 100%</t>
  </si>
  <si>
    <t>(พันบาท/Thousand Baht)</t>
  </si>
  <si>
    <t>การส่งออก export</t>
  </si>
  <si>
    <t xml:space="preserve">          ที่มา:  สำมะโนอุตสาหกรรม พ.ศ. 2550 ภาคกลาง  สำนักงานสถิติแห่งชาติ กระทรวงเทคโนโลยีสารสนเทศและการสื่อสาร</t>
  </si>
  <si>
    <t xml:space="preserve">      Source:  The 2007 Industrial Census Central region, National Statistical Office, Ministry of Information and Communication Technology</t>
  </si>
  <si>
    <t>ตาราง 9  จำนวนและร้อยละของสถานประกอบการอุตสาหกรรมการผลิต จำแนกตามการส่งผลผลิตออกไปจำหน่ายต่างประเทศ และขนาดของสถานประกอบการ ภาคกลาง พ.ศ. 2549</t>
  </si>
  <si>
    <t>TABLE 9 NUMBER AND PERCENTAGE OF MANUFACTURING ESTABLISHMENTS BY EXPORT AND SIZE OF ESTABLISHMENT, CENTRAL REGION: 2006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</si>
</sst>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</numFmts>
  <fonts count="4">
    <font>
      <sz val="14"/>
      <name val="Angsana New"/>
      <family val="0"/>
    </font>
    <font>
      <sz val="15"/>
      <name val="Angsana New"/>
      <family val="0"/>
    </font>
    <font>
      <sz val="8"/>
      <name val="Angsana New"/>
      <family val="0"/>
    </font>
    <font>
      <b/>
      <sz val="15"/>
      <name val="Angsan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99" fontId="1" fillId="0" borderId="0" xfId="15" applyNumberFormat="1" applyFont="1" applyAlignment="1">
      <alignment/>
    </xf>
    <xf numFmtId="199" fontId="1" fillId="0" borderId="0" xfId="15" applyNumberFormat="1" applyFont="1" applyBorder="1" applyAlignment="1">
      <alignment/>
    </xf>
    <xf numFmtId="199" fontId="1" fillId="0" borderId="1" xfId="15" applyNumberFormat="1" applyFont="1" applyBorder="1" applyAlignment="1">
      <alignment/>
    </xf>
    <xf numFmtId="200" fontId="1" fillId="0" borderId="0" xfId="15" applyNumberFormat="1" applyFont="1" applyAlignment="1">
      <alignment/>
    </xf>
    <xf numFmtId="200" fontId="1" fillId="0" borderId="0" xfId="15" applyNumberFormat="1" applyFont="1" applyBorder="1" applyAlignment="1">
      <alignment/>
    </xf>
    <xf numFmtId="200" fontId="1" fillId="0" borderId="1" xfId="15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00" fontId="1" fillId="0" borderId="0" xfId="15" applyNumberFormat="1" applyFont="1" applyBorder="1" applyAlignment="1">
      <alignment horizontal="center"/>
    </xf>
    <xf numFmtId="199" fontId="1" fillId="0" borderId="0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00" fontId="1" fillId="0" borderId="1" xfId="15" applyNumberFormat="1" applyFont="1" applyBorder="1" applyAlignment="1">
      <alignment horizontal="center"/>
    </xf>
    <xf numFmtId="199" fontId="1" fillId="0" borderId="1" xfId="15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200" fontId="3" fillId="0" borderId="0" xfId="15" applyNumberFormat="1" applyFont="1" applyBorder="1" applyAlignment="1">
      <alignment/>
    </xf>
    <xf numFmtId="199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200" fontId="1" fillId="0" borderId="0" xfId="15" applyNumberFormat="1" applyFont="1" applyBorder="1" applyAlignment="1">
      <alignment/>
    </xf>
    <xf numFmtId="200" fontId="1" fillId="0" borderId="1" xfId="15" applyNumberFormat="1" applyFont="1" applyBorder="1" applyAlignment="1">
      <alignment/>
    </xf>
    <xf numFmtId="200" fontId="1" fillId="0" borderId="0" xfId="15" applyNumberFormat="1" applyFont="1" applyAlignment="1">
      <alignment/>
    </xf>
    <xf numFmtId="200" fontId="3" fillId="0" borderId="0" xfId="15" applyNumberFormat="1" applyFont="1" applyBorder="1" applyAlignment="1">
      <alignment/>
    </xf>
    <xf numFmtId="199" fontId="1" fillId="0" borderId="0" xfId="15" applyNumberFormat="1" applyFont="1" applyAlignment="1">
      <alignment/>
    </xf>
    <xf numFmtId="199" fontId="1" fillId="0" borderId="1" xfId="15" applyNumberFormat="1" applyFont="1" applyBorder="1" applyAlignment="1">
      <alignment/>
    </xf>
    <xf numFmtId="199" fontId="1" fillId="0" borderId="0" xfId="15" applyNumberFormat="1" applyFont="1" applyBorder="1" applyAlignment="1">
      <alignment/>
    </xf>
    <xf numFmtId="199" fontId="3" fillId="0" borderId="0" xfId="15" applyNumberFormat="1" applyFont="1" applyBorder="1" applyAlignment="1">
      <alignment/>
    </xf>
    <xf numFmtId="200" fontId="1" fillId="0" borderId="0" xfId="15" applyNumberFormat="1" applyFont="1" applyFill="1" applyAlignment="1">
      <alignment/>
    </xf>
    <xf numFmtId="199" fontId="1" fillId="0" borderId="0" xfId="15" applyNumberFormat="1" applyFont="1" applyFill="1" applyAlignment="1">
      <alignment/>
    </xf>
    <xf numFmtId="200" fontId="1" fillId="0" borderId="0" xfId="15" applyNumberFormat="1" applyFont="1" applyFill="1" applyBorder="1" applyAlignment="1">
      <alignment/>
    </xf>
    <xf numFmtId="199" fontId="1" fillId="0" borderId="0" xfId="15" applyNumberFormat="1" applyFont="1" applyFill="1" applyBorder="1" applyAlignment="1">
      <alignment/>
    </xf>
    <xf numFmtId="200" fontId="1" fillId="0" borderId="1" xfId="15" applyNumberFormat="1" applyFont="1" applyFill="1" applyBorder="1" applyAlignment="1">
      <alignment/>
    </xf>
    <xf numFmtId="199" fontId="1" fillId="0" borderId="1" xfId="15" applyNumberFormat="1" applyFont="1" applyFill="1" applyBorder="1" applyAlignment="1">
      <alignment/>
    </xf>
    <xf numFmtId="200" fontId="3" fillId="0" borderId="0" xfId="15" applyNumberFormat="1" applyFont="1" applyFill="1" applyBorder="1" applyAlignment="1">
      <alignment/>
    </xf>
    <xf numFmtId="199" fontId="3" fillId="0" borderId="0" xfId="15" applyNumberFormat="1" applyFont="1" applyFill="1" applyBorder="1" applyAlignment="1">
      <alignment/>
    </xf>
    <xf numFmtId="200" fontId="1" fillId="0" borderId="0" xfId="15" applyNumberFormat="1" applyFont="1" applyFill="1" applyBorder="1" applyAlignment="1">
      <alignment horizontal="right"/>
    </xf>
    <xf numFmtId="199" fontId="1" fillId="0" borderId="0" xfId="15" applyNumberFormat="1" applyFont="1" applyFill="1" applyBorder="1" applyAlignment="1">
      <alignment horizontal="right"/>
    </xf>
    <xf numFmtId="200" fontId="1" fillId="0" borderId="2" xfId="15" applyNumberFormat="1" applyFont="1" applyFill="1" applyBorder="1" applyAlignment="1">
      <alignment horizontal="center"/>
    </xf>
    <xf numFmtId="200" fontId="1" fillId="0" borderId="1" xfId="15" applyNumberFormat="1" applyFont="1" applyFill="1" applyBorder="1" applyAlignment="1">
      <alignment horizontal="center"/>
    </xf>
    <xf numFmtId="200" fontId="1" fillId="0" borderId="0" xfId="15" applyNumberFormat="1" applyFont="1" applyFill="1" applyBorder="1" applyAlignment="1">
      <alignment horizontal="center"/>
    </xf>
    <xf numFmtId="199" fontId="1" fillId="0" borderId="0" xfId="15" applyNumberFormat="1" applyFont="1" applyFill="1" applyBorder="1" applyAlignment="1">
      <alignment horizontal="center"/>
    </xf>
    <xf numFmtId="199" fontId="1" fillId="0" borderId="1" xfId="15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200" fontId="1" fillId="0" borderId="2" xfId="15" applyNumberFormat="1" applyFont="1" applyBorder="1" applyAlignment="1">
      <alignment horizontal="center"/>
    </xf>
    <xf numFmtId="200" fontId="1" fillId="0" borderId="0" xfId="15" applyNumberFormat="1" applyFont="1" applyBorder="1" applyAlignment="1">
      <alignment horizontal="center"/>
    </xf>
    <xf numFmtId="200" fontId="1" fillId="0" borderId="3" xfId="15" applyNumberFormat="1" applyFont="1" applyFill="1" applyBorder="1" applyAlignment="1">
      <alignment horizontal="center" vertical="center"/>
    </xf>
    <xf numFmtId="200" fontId="1" fillId="0" borderId="1" xfId="15" applyNumberFormat="1" applyFont="1" applyBorder="1" applyAlignment="1">
      <alignment horizontal="center"/>
    </xf>
    <xf numFmtId="200" fontId="1" fillId="0" borderId="2" xfId="15" applyNumberFormat="1" applyFont="1" applyFill="1" applyBorder="1" applyAlignment="1">
      <alignment horizontal="center" vertical="center"/>
    </xf>
    <xf numFmtId="200" fontId="1" fillId="0" borderId="1" xfId="15" applyNumberFormat="1" applyFont="1" applyFill="1" applyBorder="1" applyAlignment="1">
      <alignment horizontal="center" vertical="center"/>
    </xf>
    <xf numFmtId="200" fontId="1" fillId="0" borderId="2" xfId="15" applyNumberFormat="1" applyFont="1" applyFill="1" applyBorder="1" applyAlignment="1">
      <alignment horizontal="center"/>
    </xf>
    <xf numFmtId="200" fontId="1" fillId="0" borderId="1" xfId="15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showGridLines="0" tabSelected="1" workbookViewId="0" topLeftCell="A1">
      <selection activeCell="A1" sqref="A1"/>
    </sheetView>
  </sheetViews>
  <sheetFormatPr defaultColWidth="9.33203125" defaultRowHeight="27.75" customHeight="1"/>
  <cols>
    <col min="1" max="1" width="27" style="1" customWidth="1"/>
    <col min="2" max="2" width="8.66015625" style="6" customWidth="1"/>
    <col min="3" max="3" width="1.83203125" style="6" customWidth="1"/>
    <col min="4" max="4" width="8.66015625" style="3" customWidth="1"/>
    <col min="5" max="5" width="1.83203125" style="3" customWidth="1"/>
    <col min="6" max="6" width="8.66015625" style="24" customWidth="1"/>
    <col min="7" max="7" width="1.5" style="24" customWidth="1"/>
    <col min="8" max="8" width="8.66015625" style="26" customWidth="1"/>
    <col min="9" max="9" width="1.5" style="26" customWidth="1"/>
    <col min="10" max="10" width="8.66015625" style="30" customWidth="1"/>
    <col min="11" max="11" width="1.5" style="30" customWidth="1"/>
    <col min="12" max="12" width="8.66015625" style="31" customWidth="1"/>
    <col min="13" max="13" width="1.5" style="31" customWidth="1"/>
    <col min="14" max="14" width="8.66015625" style="30" customWidth="1"/>
    <col min="15" max="15" width="1.3359375" style="30" customWidth="1"/>
    <col min="16" max="16" width="8.66015625" style="31" customWidth="1"/>
    <col min="17" max="17" width="1.3359375" style="31" customWidth="1"/>
    <col min="18" max="18" width="8.66015625" style="30" customWidth="1"/>
    <col min="19" max="19" width="1.3359375" style="30" customWidth="1"/>
    <col min="20" max="20" width="8.66015625" style="31" customWidth="1"/>
    <col min="21" max="21" width="1.3359375" style="31" customWidth="1"/>
    <col min="22" max="22" width="8.66015625" style="30" customWidth="1"/>
    <col min="23" max="23" width="1.3359375" style="30" customWidth="1"/>
    <col min="24" max="24" width="8.66015625" style="31" customWidth="1"/>
    <col min="25" max="25" width="1.3359375" style="31" customWidth="1"/>
    <col min="26" max="26" width="8.66015625" style="30" customWidth="1"/>
    <col min="27" max="27" width="1.3359375" style="30" customWidth="1"/>
    <col min="28" max="28" width="8.66015625" style="31" customWidth="1"/>
    <col min="29" max="29" width="1.3359375" style="31" customWidth="1"/>
    <col min="30" max="30" width="19.16015625" style="6" customWidth="1"/>
    <col min="31" max="31" width="4.83203125" style="6" customWidth="1"/>
    <col min="32" max="32" width="27.16015625" style="1" customWidth="1"/>
    <col min="33" max="16384" width="9.33203125" style="1" customWidth="1"/>
  </cols>
  <sheetData>
    <row r="1" ht="27.75" customHeight="1">
      <c r="A1" s="1" t="s">
        <v>36</v>
      </c>
    </row>
    <row r="2" ht="27.75" customHeight="1">
      <c r="A2" s="1" t="s">
        <v>37</v>
      </c>
    </row>
    <row r="3" ht="12" customHeight="1">
      <c r="AF3" s="45"/>
    </row>
    <row r="4" spans="1:32" s="10" customFormat="1" ht="24.75" customHeight="1">
      <c r="A4" s="9" t="s">
        <v>0</v>
      </c>
      <c r="B4" s="47" t="s">
        <v>3</v>
      </c>
      <c r="C4" s="47"/>
      <c r="D4" s="47"/>
      <c r="E4" s="47"/>
      <c r="F4" s="47" t="s">
        <v>27</v>
      </c>
      <c r="G4" s="47"/>
      <c r="H4" s="47"/>
      <c r="I4" s="47"/>
      <c r="J4" s="49" t="s">
        <v>33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0"/>
      <c r="AD4" s="47" t="s">
        <v>23</v>
      </c>
      <c r="AE4" s="47"/>
      <c r="AF4" s="9"/>
    </row>
    <row r="5" spans="2:31" s="10" customFormat="1" ht="24.75" customHeight="1">
      <c r="B5" s="48" t="s">
        <v>5</v>
      </c>
      <c r="C5" s="48"/>
      <c r="D5" s="48"/>
      <c r="E5" s="48"/>
      <c r="F5" s="55" t="s">
        <v>24</v>
      </c>
      <c r="G5" s="55"/>
      <c r="H5" s="55"/>
      <c r="J5" s="53" t="s">
        <v>3</v>
      </c>
      <c r="K5" s="53"/>
      <c r="L5" s="53"/>
      <c r="M5" s="53"/>
      <c r="N5" s="51" t="s">
        <v>29</v>
      </c>
      <c r="O5" s="51"/>
      <c r="P5" s="51"/>
      <c r="Q5" s="51"/>
      <c r="R5" s="51" t="s">
        <v>30</v>
      </c>
      <c r="S5" s="51"/>
      <c r="T5" s="51"/>
      <c r="U5" s="51"/>
      <c r="V5" s="51" t="s">
        <v>28</v>
      </c>
      <c r="W5" s="51"/>
      <c r="X5" s="51"/>
      <c r="Y5" s="51"/>
      <c r="Z5" s="51" t="s">
        <v>31</v>
      </c>
      <c r="AA5" s="51"/>
      <c r="AB5" s="51"/>
      <c r="AC5" s="51"/>
      <c r="AD5" s="48" t="s">
        <v>24</v>
      </c>
      <c r="AE5" s="48"/>
    </row>
    <row r="6" spans="1:32" s="10" customFormat="1" ht="24.75" customHeight="1">
      <c r="A6" s="11" t="s">
        <v>1</v>
      </c>
      <c r="B6" s="50"/>
      <c r="C6" s="50"/>
      <c r="D6" s="50"/>
      <c r="E6" s="50"/>
      <c r="F6" s="50" t="s">
        <v>2</v>
      </c>
      <c r="G6" s="50"/>
      <c r="H6" s="50"/>
      <c r="I6" s="50"/>
      <c r="J6" s="54" t="s">
        <v>5</v>
      </c>
      <c r="K6" s="54"/>
      <c r="L6" s="54"/>
      <c r="M6" s="54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48" t="s">
        <v>25</v>
      </c>
      <c r="AE6" s="48"/>
      <c r="AF6" s="11" t="s">
        <v>4</v>
      </c>
    </row>
    <row r="7" spans="1:32" s="10" customFormat="1" ht="24.75" customHeight="1">
      <c r="A7" s="11" t="s">
        <v>0</v>
      </c>
      <c r="B7" s="12" t="s">
        <v>6</v>
      </c>
      <c r="C7" s="12"/>
      <c r="D7" s="13" t="s">
        <v>7</v>
      </c>
      <c r="E7" s="13"/>
      <c r="F7" s="12" t="s">
        <v>6</v>
      </c>
      <c r="G7" s="12"/>
      <c r="H7" s="13" t="s">
        <v>7</v>
      </c>
      <c r="I7" s="13"/>
      <c r="J7" s="42" t="s">
        <v>6</v>
      </c>
      <c r="K7" s="42"/>
      <c r="L7" s="43" t="s">
        <v>7</v>
      </c>
      <c r="M7" s="43"/>
      <c r="N7" s="42" t="s">
        <v>6</v>
      </c>
      <c r="O7" s="42"/>
      <c r="P7" s="43" t="s">
        <v>7</v>
      </c>
      <c r="Q7" s="43"/>
      <c r="R7" s="42" t="s">
        <v>6</v>
      </c>
      <c r="S7" s="42"/>
      <c r="T7" s="43" t="s">
        <v>7</v>
      </c>
      <c r="U7" s="43"/>
      <c r="V7" s="42" t="s">
        <v>6</v>
      </c>
      <c r="W7" s="42"/>
      <c r="X7" s="43" t="s">
        <v>7</v>
      </c>
      <c r="Y7" s="43"/>
      <c r="Z7" s="42" t="s">
        <v>6</v>
      </c>
      <c r="AA7" s="42"/>
      <c r="AB7" s="43" t="s">
        <v>7</v>
      </c>
      <c r="AC7" s="43"/>
      <c r="AD7" s="48" t="s">
        <v>26</v>
      </c>
      <c r="AE7" s="48"/>
      <c r="AF7" s="11"/>
    </row>
    <row r="8" spans="1:32" s="10" customFormat="1" ht="24.75" customHeight="1">
      <c r="A8" s="14" t="s">
        <v>0</v>
      </c>
      <c r="B8" s="15" t="s">
        <v>8</v>
      </c>
      <c r="C8" s="15"/>
      <c r="D8" s="16" t="s">
        <v>9</v>
      </c>
      <c r="E8" s="16"/>
      <c r="F8" s="15" t="s">
        <v>8</v>
      </c>
      <c r="G8" s="15"/>
      <c r="H8" s="16" t="s">
        <v>9</v>
      </c>
      <c r="I8" s="16"/>
      <c r="J8" s="41" t="s">
        <v>8</v>
      </c>
      <c r="K8" s="41"/>
      <c r="L8" s="44" t="s">
        <v>9</v>
      </c>
      <c r="M8" s="44"/>
      <c r="N8" s="41" t="s">
        <v>8</v>
      </c>
      <c r="O8" s="41"/>
      <c r="P8" s="44" t="s">
        <v>9</v>
      </c>
      <c r="Q8" s="44"/>
      <c r="R8" s="41" t="s">
        <v>8</v>
      </c>
      <c r="S8" s="41"/>
      <c r="T8" s="44" t="s">
        <v>9</v>
      </c>
      <c r="U8" s="44"/>
      <c r="V8" s="41" t="s">
        <v>8</v>
      </c>
      <c r="W8" s="41"/>
      <c r="X8" s="44" t="s">
        <v>9</v>
      </c>
      <c r="Y8" s="44"/>
      <c r="Z8" s="41" t="s">
        <v>8</v>
      </c>
      <c r="AA8" s="41"/>
      <c r="AB8" s="44" t="s">
        <v>9</v>
      </c>
      <c r="AC8" s="44"/>
      <c r="AD8" s="56" t="s">
        <v>32</v>
      </c>
      <c r="AE8" s="56"/>
      <c r="AF8" s="14"/>
    </row>
    <row r="9" spans="1:32" s="21" customFormat="1" ht="27.75" customHeight="1">
      <c r="A9" s="18" t="s">
        <v>16</v>
      </c>
      <c r="B9" s="19">
        <v>46338</v>
      </c>
      <c r="C9" s="19"/>
      <c r="D9" s="20">
        <v>100</v>
      </c>
      <c r="E9" s="20"/>
      <c r="F9" s="25">
        <v>44373</v>
      </c>
      <c r="G9" s="25"/>
      <c r="H9" s="29">
        <v>95.76</v>
      </c>
      <c r="I9" s="29"/>
      <c r="J9" s="36">
        <v>1965</v>
      </c>
      <c r="K9" s="36"/>
      <c r="L9" s="37">
        <v>4.2</v>
      </c>
      <c r="M9" s="37"/>
      <c r="N9" s="36">
        <v>546</v>
      </c>
      <c r="O9" s="36"/>
      <c r="P9" s="37">
        <v>27.78625954198473</v>
      </c>
      <c r="Q9" s="37"/>
      <c r="R9" s="36">
        <v>420</v>
      </c>
      <c r="S9" s="36"/>
      <c r="T9" s="37">
        <v>21.374045801526716</v>
      </c>
      <c r="U9" s="37"/>
      <c r="V9" s="36">
        <v>393</v>
      </c>
      <c r="W9" s="36"/>
      <c r="X9" s="37">
        <v>20</v>
      </c>
      <c r="Y9" s="37"/>
      <c r="Z9" s="36">
        <v>606</v>
      </c>
      <c r="AA9" s="36"/>
      <c r="AB9" s="37">
        <v>30.839694656488547</v>
      </c>
      <c r="AC9" s="37"/>
      <c r="AD9" s="20">
        <f>1248294370953/1000</f>
        <v>1248294370.953</v>
      </c>
      <c r="AE9" s="20"/>
      <c r="AF9" s="18" t="s">
        <v>5</v>
      </c>
    </row>
    <row r="10" spans="1:32" s="21" customFormat="1" ht="12" customHeight="1">
      <c r="A10" s="18"/>
      <c r="B10" s="19"/>
      <c r="C10" s="19"/>
      <c r="D10" s="20"/>
      <c r="E10" s="20"/>
      <c r="F10" s="25"/>
      <c r="G10" s="25"/>
      <c r="H10" s="29"/>
      <c r="I10" s="29"/>
      <c r="J10" s="36"/>
      <c r="K10" s="36"/>
      <c r="L10" s="37"/>
      <c r="M10" s="37"/>
      <c r="N10" s="36"/>
      <c r="O10" s="36"/>
      <c r="P10" s="37"/>
      <c r="Q10" s="37"/>
      <c r="R10" s="36"/>
      <c r="S10" s="36"/>
      <c r="T10" s="37"/>
      <c r="U10" s="37"/>
      <c r="V10" s="36"/>
      <c r="W10" s="36"/>
      <c r="X10" s="37"/>
      <c r="Y10" s="37"/>
      <c r="Z10" s="36"/>
      <c r="AA10" s="36"/>
      <c r="AB10" s="37"/>
      <c r="AC10" s="37"/>
      <c r="AD10" s="20"/>
      <c r="AE10" s="20"/>
      <c r="AF10" s="18"/>
    </row>
    <row r="11" spans="1:32" ht="27.75" customHeight="1">
      <c r="A11" s="17" t="s">
        <v>10</v>
      </c>
      <c r="B11" s="7">
        <v>41511</v>
      </c>
      <c r="C11" s="7"/>
      <c r="D11" s="4">
        <v>100</v>
      </c>
      <c r="E11" s="4"/>
      <c r="F11" s="22">
        <v>41427</v>
      </c>
      <c r="G11" s="22"/>
      <c r="H11" s="28">
        <v>99.8</v>
      </c>
      <c r="I11" s="28"/>
      <c r="J11" s="32">
        <v>84</v>
      </c>
      <c r="K11" s="32"/>
      <c r="L11" s="39">
        <v>0.2</v>
      </c>
      <c r="M11" s="39"/>
      <c r="N11" s="38">
        <v>20</v>
      </c>
      <c r="O11" s="38"/>
      <c r="P11" s="39">
        <v>23.809523809523807</v>
      </c>
      <c r="Q11" s="39"/>
      <c r="R11" s="38">
        <v>25</v>
      </c>
      <c r="S11" s="38"/>
      <c r="T11" s="39">
        <v>29.761904761904763</v>
      </c>
      <c r="U11" s="39"/>
      <c r="V11" s="38">
        <v>15</v>
      </c>
      <c r="W11" s="38"/>
      <c r="X11" s="39">
        <v>17.8</v>
      </c>
      <c r="Y11" s="39"/>
      <c r="Z11" s="38">
        <v>24</v>
      </c>
      <c r="AA11" s="38"/>
      <c r="AB11" s="39">
        <v>28.57142857142857</v>
      </c>
      <c r="AC11" s="39"/>
      <c r="AD11" s="4">
        <f>2496609720/1000</f>
        <v>2496609.72</v>
      </c>
      <c r="AE11" s="4"/>
      <c r="AF11" s="17" t="s">
        <v>17</v>
      </c>
    </row>
    <row r="12" spans="1:32" ht="27.75" customHeight="1">
      <c r="A12" s="17" t="s">
        <v>11</v>
      </c>
      <c r="B12" s="7">
        <v>1047</v>
      </c>
      <c r="C12" s="7"/>
      <c r="D12" s="4">
        <v>100</v>
      </c>
      <c r="E12" s="4"/>
      <c r="F12" s="22">
        <v>944</v>
      </c>
      <c r="G12" s="22"/>
      <c r="H12" s="28">
        <v>90.16</v>
      </c>
      <c r="I12" s="28"/>
      <c r="J12" s="32">
        <v>103</v>
      </c>
      <c r="K12" s="32"/>
      <c r="L12" s="33">
        <v>9.8</v>
      </c>
      <c r="M12" s="33"/>
      <c r="N12" s="38">
        <v>24</v>
      </c>
      <c r="O12" s="38"/>
      <c r="P12" s="39">
        <v>23.300970873786408</v>
      </c>
      <c r="Q12" s="39"/>
      <c r="R12" s="38">
        <v>33</v>
      </c>
      <c r="S12" s="38"/>
      <c r="T12" s="39">
        <v>32.038834951456316</v>
      </c>
      <c r="U12" s="39"/>
      <c r="V12" s="38">
        <v>19</v>
      </c>
      <c r="W12" s="38"/>
      <c r="X12" s="39">
        <v>18.5</v>
      </c>
      <c r="Y12" s="39"/>
      <c r="Z12" s="38">
        <v>27</v>
      </c>
      <c r="AA12" s="38"/>
      <c r="AB12" s="39">
        <v>26.21359223300971</v>
      </c>
      <c r="AC12" s="39"/>
      <c r="AD12" s="4">
        <f>1430748572/1000</f>
        <v>1430748.572</v>
      </c>
      <c r="AE12" s="4"/>
      <c r="AF12" s="17" t="s">
        <v>18</v>
      </c>
    </row>
    <row r="13" spans="1:32" ht="27.75" customHeight="1">
      <c r="A13" s="17" t="s">
        <v>12</v>
      </c>
      <c r="B13" s="7">
        <v>308</v>
      </c>
      <c r="C13" s="7"/>
      <c r="D13" s="4">
        <v>100</v>
      </c>
      <c r="E13" s="4"/>
      <c r="F13" s="22">
        <v>277</v>
      </c>
      <c r="G13" s="22"/>
      <c r="H13" s="28">
        <v>89.94</v>
      </c>
      <c r="I13" s="28"/>
      <c r="J13" s="32">
        <v>31</v>
      </c>
      <c r="K13" s="32"/>
      <c r="L13" s="33">
        <v>10.1</v>
      </c>
      <c r="M13" s="33"/>
      <c r="N13" s="38">
        <v>11</v>
      </c>
      <c r="O13" s="38"/>
      <c r="P13" s="39">
        <v>35.483870967741936</v>
      </c>
      <c r="Q13" s="39"/>
      <c r="R13" s="38">
        <v>6</v>
      </c>
      <c r="S13" s="38"/>
      <c r="T13" s="39">
        <v>19.35483870967742</v>
      </c>
      <c r="U13" s="39"/>
      <c r="V13" s="38">
        <v>5</v>
      </c>
      <c r="W13" s="38"/>
      <c r="X13" s="39">
        <v>16.129032258064516</v>
      </c>
      <c r="Y13" s="39"/>
      <c r="Z13" s="38">
        <v>9</v>
      </c>
      <c r="AA13" s="38"/>
      <c r="AB13" s="39">
        <v>29.03225806451613</v>
      </c>
      <c r="AC13" s="39"/>
      <c r="AD13" s="4">
        <f>538854334/1000</f>
        <v>538854.334</v>
      </c>
      <c r="AE13" s="4"/>
      <c r="AF13" s="17" t="s">
        <v>19</v>
      </c>
    </row>
    <row r="14" spans="1:32" ht="27.75" customHeight="1">
      <c r="A14" s="17" t="s">
        <v>13</v>
      </c>
      <c r="B14" s="7">
        <v>806</v>
      </c>
      <c r="C14" s="7"/>
      <c r="D14" s="4">
        <v>100</v>
      </c>
      <c r="E14" s="4"/>
      <c r="F14" s="22">
        <v>613</v>
      </c>
      <c r="G14" s="22"/>
      <c r="H14" s="28">
        <v>76.05</v>
      </c>
      <c r="I14" s="28"/>
      <c r="J14" s="32">
        <v>193</v>
      </c>
      <c r="K14" s="32"/>
      <c r="L14" s="33">
        <v>23.9</v>
      </c>
      <c r="M14" s="33"/>
      <c r="N14" s="38">
        <v>68</v>
      </c>
      <c r="O14" s="38"/>
      <c r="P14" s="39">
        <v>35.233160621761655</v>
      </c>
      <c r="Q14" s="39"/>
      <c r="R14" s="38">
        <v>42</v>
      </c>
      <c r="S14" s="38"/>
      <c r="T14" s="39">
        <v>21.761658031088082</v>
      </c>
      <c r="U14" s="39"/>
      <c r="V14" s="38">
        <v>36</v>
      </c>
      <c r="W14" s="38"/>
      <c r="X14" s="39">
        <v>18.65284974093264</v>
      </c>
      <c r="Y14" s="39"/>
      <c r="Z14" s="38">
        <v>47</v>
      </c>
      <c r="AA14" s="38"/>
      <c r="AB14" s="39">
        <v>24.3</v>
      </c>
      <c r="AC14" s="39"/>
      <c r="AD14" s="4">
        <f>7209012009/1000</f>
        <v>7209012.009</v>
      </c>
      <c r="AE14" s="4"/>
      <c r="AF14" s="17" t="s">
        <v>20</v>
      </c>
    </row>
    <row r="15" spans="1:32" ht="27.75" customHeight="1">
      <c r="A15" s="17" t="s">
        <v>14</v>
      </c>
      <c r="B15" s="7">
        <v>1544</v>
      </c>
      <c r="C15" s="7"/>
      <c r="D15" s="4">
        <v>100</v>
      </c>
      <c r="E15" s="4"/>
      <c r="F15" s="22">
        <v>808</v>
      </c>
      <c r="G15" s="22"/>
      <c r="H15" s="28">
        <v>52.33</v>
      </c>
      <c r="I15" s="28"/>
      <c r="J15" s="32">
        <v>736</v>
      </c>
      <c r="K15" s="32"/>
      <c r="L15" s="33">
        <v>47.7</v>
      </c>
      <c r="M15" s="33"/>
      <c r="N15" s="38">
        <v>210</v>
      </c>
      <c r="O15" s="38"/>
      <c r="P15" s="39">
        <v>28.532608695652172</v>
      </c>
      <c r="Q15" s="39"/>
      <c r="R15" s="38">
        <v>166</v>
      </c>
      <c r="S15" s="38"/>
      <c r="T15" s="39">
        <v>22.554347826086957</v>
      </c>
      <c r="U15" s="39"/>
      <c r="V15" s="38">
        <v>147</v>
      </c>
      <c r="W15" s="38"/>
      <c r="X15" s="39">
        <v>19.972826086956523</v>
      </c>
      <c r="Y15" s="39"/>
      <c r="Z15" s="38">
        <v>213</v>
      </c>
      <c r="AA15" s="38"/>
      <c r="AB15" s="39">
        <v>28.940217391304344</v>
      </c>
      <c r="AC15" s="39"/>
      <c r="AD15" s="4">
        <f>95211729747/1000</f>
        <v>95211729.747</v>
      </c>
      <c r="AE15" s="4"/>
      <c r="AF15" s="17" t="s">
        <v>21</v>
      </c>
    </row>
    <row r="16" spans="1:32" ht="27.75" customHeight="1">
      <c r="A16" s="17" t="s">
        <v>15</v>
      </c>
      <c r="B16" s="7">
        <v>1122</v>
      </c>
      <c r="C16" s="7"/>
      <c r="D16" s="4">
        <v>100</v>
      </c>
      <c r="E16" s="4"/>
      <c r="F16" s="22">
        <v>304</v>
      </c>
      <c r="G16" s="22"/>
      <c r="H16" s="28">
        <v>27.09</v>
      </c>
      <c r="I16" s="28"/>
      <c r="J16" s="32">
        <v>818</v>
      </c>
      <c r="K16" s="32"/>
      <c r="L16" s="33">
        <v>72.9</v>
      </c>
      <c r="M16" s="33"/>
      <c r="N16" s="38">
        <v>213</v>
      </c>
      <c r="O16" s="38"/>
      <c r="P16" s="39">
        <v>26.03911980440098</v>
      </c>
      <c r="Q16" s="39"/>
      <c r="R16" s="38">
        <v>148</v>
      </c>
      <c r="S16" s="38"/>
      <c r="T16" s="39">
        <v>18.09290953545232</v>
      </c>
      <c r="U16" s="39"/>
      <c r="V16" s="38">
        <v>171</v>
      </c>
      <c r="W16" s="38"/>
      <c r="X16" s="39">
        <v>20.904645476772615</v>
      </c>
      <c r="Y16" s="39"/>
      <c r="Z16" s="38">
        <v>286</v>
      </c>
      <c r="AA16" s="38"/>
      <c r="AB16" s="39">
        <v>34.96332518337408</v>
      </c>
      <c r="AC16" s="39"/>
      <c r="AD16" s="4">
        <f>1141407416570/1000</f>
        <v>1141407416.57</v>
      </c>
      <c r="AE16" s="4"/>
      <c r="AF16" s="17" t="s">
        <v>22</v>
      </c>
    </row>
    <row r="17" spans="1:32" ht="12" customHeight="1">
      <c r="A17" s="2"/>
      <c r="B17" s="8"/>
      <c r="C17" s="8"/>
      <c r="D17" s="5"/>
      <c r="E17" s="5"/>
      <c r="F17" s="23"/>
      <c r="G17" s="23"/>
      <c r="H17" s="27"/>
      <c r="I17" s="27"/>
      <c r="J17" s="34"/>
      <c r="K17" s="34"/>
      <c r="L17" s="35"/>
      <c r="M17" s="35"/>
      <c r="N17" s="34"/>
      <c r="O17" s="34"/>
      <c r="P17" s="35"/>
      <c r="Q17" s="35"/>
      <c r="R17" s="34"/>
      <c r="S17" s="34"/>
      <c r="T17" s="35"/>
      <c r="U17" s="35"/>
      <c r="V17" s="34"/>
      <c r="W17" s="34"/>
      <c r="X17" s="35"/>
      <c r="Y17" s="35"/>
      <c r="Z17" s="34"/>
      <c r="AA17" s="34"/>
      <c r="AB17" s="35"/>
      <c r="AC17" s="35"/>
      <c r="AD17" s="8"/>
      <c r="AE17" s="8"/>
      <c r="AF17" s="2"/>
    </row>
    <row r="18" ht="27.75" customHeight="1">
      <c r="A18" s="46" t="s">
        <v>34</v>
      </c>
    </row>
    <row r="19" ht="27.75" customHeight="1">
      <c r="A19" s="46" t="s">
        <v>35</v>
      </c>
    </row>
  </sheetData>
  <mergeCells count="18">
    <mergeCell ref="AD8:AE8"/>
    <mergeCell ref="AD4:AE4"/>
    <mergeCell ref="AD5:AE5"/>
    <mergeCell ref="AD6:AE6"/>
    <mergeCell ref="AD7:AE7"/>
    <mergeCell ref="B6:E6"/>
    <mergeCell ref="Z5:AC6"/>
    <mergeCell ref="V5:Y6"/>
    <mergeCell ref="R5:U6"/>
    <mergeCell ref="N5:Q6"/>
    <mergeCell ref="J5:M5"/>
    <mergeCell ref="J6:M6"/>
    <mergeCell ref="F6:I6"/>
    <mergeCell ref="F5:H5"/>
    <mergeCell ref="B4:E4"/>
    <mergeCell ref="B5:E5"/>
    <mergeCell ref="F4:I4"/>
    <mergeCell ref="J4:AB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</dc:creator>
  <cp:keywords/>
  <dc:description/>
  <cp:lastModifiedBy>ACER</cp:lastModifiedBy>
  <cp:lastPrinted>2000-09-11T06:37:01Z</cp:lastPrinted>
  <dcterms:created xsi:type="dcterms:W3CDTF">2008-07-28T12:50:21Z</dcterms:created>
  <dcterms:modified xsi:type="dcterms:W3CDTF">2013-10-17T07:18:30Z</dcterms:modified>
  <cp:category/>
  <cp:version/>
  <cp:contentType/>
  <cp:contentStatus/>
</cp:coreProperties>
</file>