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6" yWindow="48" windowWidth="16260" windowHeight="5832"/>
  </bookViews>
  <sheets>
    <sheet name="T1" sheetId="1" r:id="rId1"/>
  </sheets>
  <calcPr calcId="125725"/>
</workbook>
</file>

<file path=xl/calcChain.xml><?xml version="1.0" encoding="utf-8"?>
<calcChain xmlns="http://schemas.openxmlformats.org/spreadsheetml/2006/main">
  <c r="D26" i="1"/>
  <c r="C26"/>
  <c r="B26"/>
  <c r="D25"/>
  <c r="C25"/>
  <c r="B25"/>
  <c r="D24"/>
  <c r="C24"/>
  <c r="B24"/>
  <c r="D23"/>
  <c r="D17" s="1"/>
  <c r="C23"/>
  <c r="B23"/>
  <c r="C22"/>
  <c r="B22"/>
  <c r="D21"/>
  <c r="C21"/>
  <c r="B21"/>
  <c r="D20"/>
  <c r="C20"/>
  <c r="B20"/>
  <c r="D19"/>
  <c r="C19"/>
  <c r="B19"/>
  <c r="D18"/>
  <c r="C18"/>
  <c r="B18"/>
  <c r="B17" s="1"/>
  <c r="C17"/>
</calcChain>
</file>

<file path=xl/sharedStrings.xml><?xml version="1.0" encoding="utf-8"?>
<sst xmlns="http://schemas.openxmlformats.org/spreadsheetml/2006/main" count="30" uniqueCount="19">
  <si>
    <t xml:space="preserve">ตาราง  1  จำนวนและร้อยละของประชากร จำแนกตามสถานภาพแรงงาน และเพศ เดือนกรกฎคม  พ.ศ.2554 </t>
  </si>
  <si>
    <t>สถานภาพแรงงาน</t>
  </si>
  <si>
    <t>รวม</t>
  </si>
  <si>
    <t>ชาย</t>
  </si>
  <si>
    <t>หญิง</t>
  </si>
  <si>
    <t>จำนวน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</si>
  <si>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</si>
  <si>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</si>
  <si>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</si>
  <si>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</si>
  <si>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</si>
  <si>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</si>
  <si>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>-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</si>
  <si>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</si>
  <si>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</si>
  <si>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</si>
  <si>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</si>
  <si>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ร้อยละ</t>
  </si>
  <si>
    <t>ที่มา: การสำรวจภาวะการทำงานของประชากร เดือนกรกฎาคม  พ.ศ.2554  จังหวัดระนอง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</si>
</sst>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(* #,##0_);_(* \(#,##0\);_(* &quot;-&quot;??_);_(@_)"/>
    <numFmt numFmtId="188" formatCode="0.0"/>
    <numFmt numFmtId="189" formatCode="General\ \ "/>
  </numFmts>
  <fonts count="13">
    <font>
      <sz val="14"/>
      <name val="Cordia New"/>
      <charset val="222"/>
    </font>
    <font>
      <sz val="14"/>
      <name val="Cordia New"/>
      <charset val="222"/>
    </font>
    <font>
      <b/>
      <sz val="14"/>
      <color indexed="12"/>
      <name val="Angsana New"/>
      <family val="1"/>
    </font>
    <font>
      <sz val="14"/>
      <color indexed="12"/>
      <name val="Angsana New"/>
      <family val="1"/>
    </font>
    <font>
      <b/>
      <sz val="14"/>
      <name val="Angsana New"/>
      <family val="1"/>
    </font>
    <font>
      <b/>
      <sz val="14"/>
      <name val="DilleniaUPC"/>
      <family val="1"/>
      <charset val="222"/>
    </font>
    <font>
      <sz val="14"/>
      <name val="Angsana New"/>
      <family val="1"/>
    </font>
    <font>
      <sz val="13"/>
      <color indexed="12"/>
      <name val="Angsana New"/>
      <family val="1"/>
    </font>
    <font>
      <b/>
      <sz val="12"/>
      <name val="Cordia New"/>
      <family val="2"/>
      <charset val="222"/>
    </font>
    <font>
      <sz val="12"/>
      <name val="Cordia New"/>
      <family val="2"/>
      <charset val="222"/>
    </font>
    <font>
      <sz val="12"/>
      <color indexed="12"/>
      <name val="Angsana New"/>
      <family val="1"/>
    </font>
    <font>
      <b/>
      <sz val="12"/>
      <color indexed="12"/>
      <name val="Angsana New"/>
      <family val="1"/>
    </font>
    <font>
      <sz val="14"/>
      <name val="Cordia New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Border="1"/>
    <xf numFmtId="187" fontId="4" fillId="0" borderId="0" xfId="1" applyNumberFormat="1" applyFont="1" applyBorder="1"/>
    <xf numFmtId="0" fontId="3" fillId="3" borderId="0" xfId="0" applyFont="1" applyFill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5" fillId="0" borderId="0" xfId="1" applyNumberFormat="1" applyFont="1" applyBorder="1"/>
    <xf numFmtId="3" fontId="4" fillId="0" borderId="0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3" fontId="6" fillId="0" borderId="0" xfId="0" applyNumberFormat="1" applyFont="1" applyAlignment="1">
      <alignment horizontal="right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3" fillId="0" borderId="0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horizontal="right"/>
    </xf>
    <xf numFmtId="0" fontId="7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3" fontId="8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189" fontId="3" fillId="0" borderId="0" xfId="0" applyNumberFormat="1" applyFont="1" applyBorder="1" applyAlignment="1">
      <alignment vertical="center"/>
    </xf>
    <xf numFmtId="187" fontId="3" fillId="0" borderId="0" xfId="0" applyNumberFormat="1" applyFont="1" applyAlignment="1">
      <alignment vertical="center"/>
    </xf>
    <xf numFmtId="189" fontId="3" fillId="0" borderId="0" xfId="0" applyNumberFormat="1" applyFont="1" applyAlignment="1">
      <alignment vertical="center"/>
    </xf>
    <xf numFmtId="0" fontId="7" fillId="0" borderId="2" xfId="0" applyFont="1" applyBorder="1" applyAlignment="1">
      <alignment vertical="center"/>
    </xf>
    <xf numFmtId="0" fontId="10" fillId="0" borderId="0" xfId="0" applyFont="1"/>
    <xf numFmtId="0" fontId="11" fillId="0" borderId="0" xfId="0" applyFont="1"/>
    <xf numFmtId="3" fontId="2" fillId="2" borderId="1" xfId="0" applyNumberFormat="1" applyFont="1" applyFill="1" applyBorder="1" applyAlignment="1">
      <alignment horizontal="right" vertical="distributed" indent="2"/>
    </xf>
    <xf numFmtId="0" fontId="2" fillId="0" borderId="0" xfId="0" applyFont="1" applyFill="1" applyBorder="1" applyAlignment="1">
      <alignment horizontal="right" vertical="distributed" indent="2"/>
    </xf>
    <xf numFmtId="3" fontId="2" fillId="0" borderId="0" xfId="0" applyNumberFormat="1" applyFont="1" applyAlignment="1">
      <alignment horizontal="right" vertical="distributed" indent="2"/>
    </xf>
    <xf numFmtId="3" fontId="3" fillId="3" borderId="0" xfId="0" applyNumberFormat="1" applyFont="1" applyFill="1" applyAlignment="1">
      <alignment horizontal="right" vertical="distributed" indent="2"/>
    </xf>
    <xf numFmtId="3" fontId="7" fillId="0" borderId="0" xfId="0" applyNumberFormat="1" applyFont="1" applyFill="1" applyAlignment="1">
      <alignment horizontal="right" vertical="distributed" indent="2"/>
    </xf>
    <xf numFmtId="3" fontId="7" fillId="0" borderId="0" xfId="0" applyNumberFormat="1" applyFont="1" applyAlignment="1">
      <alignment horizontal="right" vertical="distributed" indent="2"/>
    </xf>
    <xf numFmtId="3" fontId="3" fillId="0" borderId="0" xfId="0" applyNumberFormat="1" applyFont="1" applyAlignment="1">
      <alignment horizontal="right" vertical="distributed" indent="2"/>
    </xf>
    <xf numFmtId="187" fontId="3" fillId="0" borderId="0" xfId="0" applyNumberFormat="1" applyFont="1" applyAlignment="1">
      <alignment horizontal="right" vertical="distributed" indent="2"/>
    </xf>
    <xf numFmtId="0" fontId="2" fillId="0" borderId="0" xfId="0" applyFont="1" applyFill="1" applyAlignment="1">
      <alignment horizontal="right" vertical="distributed" indent="2"/>
    </xf>
    <xf numFmtId="188" fontId="2" fillId="0" borderId="0" xfId="0" applyNumberFormat="1" applyFont="1" applyBorder="1" applyAlignment="1">
      <alignment horizontal="right" vertical="distributed" indent="2"/>
    </xf>
    <xf numFmtId="188" fontId="3" fillId="3" borderId="0" xfId="0" applyNumberFormat="1" applyFont="1" applyFill="1" applyBorder="1" applyAlignment="1">
      <alignment horizontal="right" vertical="distributed" indent="2"/>
    </xf>
    <xf numFmtId="188" fontId="7" fillId="0" borderId="0" xfId="0" applyNumberFormat="1" applyFont="1" applyBorder="1" applyAlignment="1">
      <alignment horizontal="right" vertical="distributed" indent="2"/>
    </xf>
    <xf numFmtId="188" fontId="7" fillId="0" borderId="2" xfId="0" applyNumberFormat="1" applyFont="1" applyBorder="1" applyAlignment="1">
      <alignment horizontal="right" vertical="distributed" indent="2"/>
    </xf>
  </cellXfs>
  <cellStyles count="4">
    <cellStyle name="เครื่องหมายจุลภาค" xfId="1" builtinId="3"/>
    <cellStyle name="เครื่องหมายจุลภาค 2" xfId="2"/>
    <cellStyle name="ปกติ" xfId="0" builtinId="0"/>
    <cellStyle name="ปกติ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1470660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470660" y="0"/>
          <a:ext cx="12954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9436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1493520</xdr:colOff>
      <xdr:row>0</xdr:row>
      <xdr:rowOff>0</xdr:rowOff>
    </xdr:from>
    <xdr:to>
      <xdr:col>0</xdr:col>
      <xdr:colOff>1569720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93520" y="0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"/>
  <sheetViews>
    <sheetView tabSelected="1" zoomScale="80" workbookViewId="0">
      <selection activeCell="H10" sqref="H10"/>
    </sheetView>
  </sheetViews>
  <sheetFormatPr defaultColWidth="9.125" defaultRowHeight="24" customHeight="1"/>
  <cols>
    <col min="1" max="1" width="30.375" style="2" customWidth="1"/>
    <col min="2" max="4" width="19.375" style="2" customWidth="1"/>
    <col min="5" max="16384" width="9.125" style="2"/>
  </cols>
  <sheetData>
    <row r="1" spans="1:11" ht="25.5" customHeight="1">
      <c r="A1" s="1" t="s">
        <v>0</v>
      </c>
    </row>
    <row r="2" spans="1:11" ht="13.5" customHeight="1">
      <c r="A2" s="3"/>
      <c r="B2" s="3"/>
      <c r="C2" s="3"/>
      <c r="D2" s="3"/>
    </row>
    <row r="3" spans="1:11" s="1" customFormat="1" ht="32.25" customHeight="1">
      <c r="A3" s="4" t="s">
        <v>1</v>
      </c>
      <c r="B3" s="28" t="s">
        <v>2</v>
      </c>
      <c r="C3" s="28" t="s">
        <v>3</v>
      </c>
      <c r="D3" s="28" t="s">
        <v>4</v>
      </c>
      <c r="E3" s="5"/>
    </row>
    <row r="4" spans="1:11" s="1" customFormat="1" ht="24" customHeight="1">
      <c r="A4" s="2"/>
      <c r="B4" s="29"/>
      <c r="C4" s="30" t="s">
        <v>5</v>
      </c>
      <c r="D4" s="29"/>
      <c r="E4" s="5"/>
      <c r="F4" s="6"/>
      <c r="G4" s="6"/>
      <c r="H4" s="6"/>
    </row>
    <row r="5" spans="1:11" s="14" customFormat="1" ht="24" customHeight="1">
      <c r="A5" s="7" t="s">
        <v>6</v>
      </c>
      <c r="B5" s="31">
        <v>146841</v>
      </c>
      <c r="C5" s="31">
        <v>74013</v>
      </c>
      <c r="D5" s="31">
        <v>72828</v>
      </c>
      <c r="E5" s="8"/>
      <c r="F5" s="9"/>
      <c r="G5" s="10"/>
      <c r="H5" s="11"/>
      <c r="I5" s="12"/>
      <c r="J5" s="13"/>
      <c r="K5" s="13"/>
    </row>
    <row r="6" spans="1:11" s="14" customFormat="1" ht="24" customHeight="1">
      <c r="A6" s="15" t="s">
        <v>7</v>
      </c>
      <c r="B6" s="32">
        <v>105912.41</v>
      </c>
      <c r="C6" s="33">
        <v>63420.480000000003</v>
      </c>
      <c r="D6" s="33">
        <v>42491.94</v>
      </c>
      <c r="E6" s="8"/>
      <c r="F6" s="9"/>
      <c r="G6" s="10"/>
      <c r="H6" s="11"/>
      <c r="I6" s="12"/>
      <c r="J6" s="13"/>
      <c r="K6" s="13"/>
    </row>
    <row r="7" spans="1:11" s="14" customFormat="1" ht="24" customHeight="1">
      <c r="A7" s="15" t="s">
        <v>8</v>
      </c>
      <c r="B7" s="33">
        <v>105886.26</v>
      </c>
      <c r="C7" s="33">
        <v>63394.32</v>
      </c>
      <c r="D7" s="33">
        <v>42491.94</v>
      </c>
      <c r="E7" s="16"/>
      <c r="F7" s="8"/>
      <c r="G7" s="10"/>
      <c r="H7" s="11"/>
      <c r="I7" s="12"/>
      <c r="J7" s="13"/>
      <c r="K7" s="13"/>
    </row>
    <row r="8" spans="1:11" s="14" customFormat="1" ht="24" customHeight="1">
      <c r="A8" s="15" t="s">
        <v>9</v>
      </c>
      <c r="B8" s="33">
        <v>104765.03</v>
      </c>
      <c r="C8" s="33">
        <v>62333.71</v>
      </c>
      <c r="D8" s="33">
        <v>42431.32</v>
      </c>
      <c r="E8" s="16"/>
      <c r="F8" s="13"/>
      <c r="G8" s="17"/>
      <c r="H8" s="12"/>
      <c r="I8" s="12"/>
      <c r="J8" s="13"/>
      <c r="K8" s="13"/>
    </row>
    <row r="9" spans="1:11" s="14" customFormat="1" ht="24" customHeight="1">
      <c r="A9" s="15" t="s">
        <v>10</v>
      </c>
      <c r="B9" s="33">
        <v>1121.23</v>
      </c>
      <c r="C9" s="33">
        <v>1060.6099999999999</v>
      </c>
      <c r="D9" s="33">
        <v>60.62</v>
      </c>
      <c r="E9" s="16"/>
      <c r="F9" s="13"/>
      <c r="G9" s="17"/>
      <c r="H9" s="12"/>
      <c r="I9" s="12"/>
      <c r="J9" s="13"/>
      <c r="K9" s="13"/>
    </row>
    <row r="10" spans="1:11" s="14" customFormat="1" ht="24" customHeight="1">
      <c r="A10" s="15" t="s">
        <v>11</v>
      </c>
      <c r="B10" s="33">
        <v>26.16</v>
      </c>
      <c r="C10" s="33">
        <v>26.16</v>
      </c>
      <c r="D10" s="33" t="s">
        <v>12</v>
      </c>
      <c r="E10" s="16"/>
      <c r="F10" s="13"/>
      <c r="G10" s="17"/>
      <c r="H10" s="12"/>
      <c r="I10" s="12"/>
      <c r="J10" s="13"/>
      <c r="K10" s="13"/>
    </row>
    <row r="11" spans="1:11" s="14" customFormat="1" ht="24" customHeight="1">
      <c r="A11" s="15" t="s">
        <v>13</v>
      </c>
      <c r="B11" s="33">
        <v>40928.58</v>
      </c>
      <c r="C11" s="33">
        <v>10592.52</v>
      </c>
      <c r="D11" s="33">
        <v>30336.06</v>
      </c>
      <c r="E11" s="8"/>
      <c r="F11" s="13"/>
      <c r="G11" s="17"/>
      <c r="H11" s="12"/>
      <c r="I11" s="12"/>
      <c r="J11" s="13"/>
      <c r="K11" s="13"/>
    </row>
    <row r="12" spans="1:11" s="14" customFormat="1" ht="24" customHeight="1">
      <c r="A12" s="15" t="s">
        <v>14</v>
      </c>
      <c r="B12" s="33">
        <v>18380.189999999999</v>
      </c>
      <c r="C12" s="33">
        <v>941.01</v>
      </c>
      <c r="D12" s="33">
        <v>17439.18</v>
      </c>
      <c r="E12" s="16"/>
      <c r="F12" s="13"/>
      <c r="G12" s="17"/>
      <c r="H12" s="12"/>
      <c r="I12" s="12"/>
      <c r="J12" s="13"/>
      <c r="K12" s="13"/>
    </row>
    <row r="13" spans="1:11" s="14" customFormat="1" ht="24" customHeight="1">
      <c r="A13" s="15" t="s">
        <v>15</v>
      </c>
      <c r="B13" s="33">
        <v>9103.4699999999993</v>
      </c>
      <c r="C13" s="33">
        <v>4543.03</v>
      </c>
      <c r="D13" s="33">
        <v>4560.4399999999996</v>
      </c>
      <c r="E13" s="16"/>
      <c r="F13" s="13"/>
      <c r="G13" s="17"/>
      <c r="H13" s="12"/>
      <c r="I13" s="12"/>
      <c r="J13" s="13"/>
      <c r="K13" s="13"/>
    </row>
    <row r="14" spans="1:11" s="14" customFormat="1" ht="24" customHeight="1">
      <c r="A14" s="18" t="s">
        <v>16</v>
      </c>
      <c r="B14" s="33">
        <v>13444.92</v>
      </c>
      <c r="C14" s="33">
        <v>5108.4799999999996</v>
      </c>
      <c r="D14" s="33">
        <v>8336.44</v>
      </c>
      <c r="E14" s="16"/>
      <c r="F14" s="13"/>
      <c r="G14" s="17"/>
      <c r="H14" s="12"/>
      <c r="I14" s="12"/>
      <c r="J14" s="13"/>
      <c r="K14" s="13"/>
    </row>
    <row r="15" spans="1:11" s="14" customFormat="1" ht="24" customHeight="1">
      <c r="A15" s="19"/>
      <c r="B15" s="34"/>
      <c r="C15" s="35"/>
      <c r="D15" s="35"/>
      <c r="E15" s="8"/>
      <c r="F15" s="13"/>
      <c r="G15" s="20"/>
      <c r="H15" s="21"/>
      <c r="I15" s="21"/>
      <c r="J15" s="13"/>
      <c r="K15" s="13"/>
    </row>
    <row r="16" spans="1:11" s="14" customFormat="1" ht="28.5" customHeight="1">
      <c r="A16" s="2"/>
      <c r="B16" s="36"/>
      <c r="C16" s="37" t="s">
        <v>17</v>
      </c>
      <c r="D16" s="36"/>
      <c r="E16" s="19"/>
      <c r="G16" s="20"/>
      <c r="H16" s="21"/>
      <c r="I16" s="21"/>
    </row>
    <row r="17" spans="1:9" s="14" customFormat="1" ht="24" customHeight="1">
      <c r="A17" s="7" t="s">
        <v>6</v>
      </c>
      <c r="B17" s="38">
        <f>SUM(B18,B23)</f>
        <v>99.999993189912914</v>
      </c>
      <c r="C17" s="38">
        <f>SUM(C18,C23)</f>
        <v>100</v>
      </c>
      <c r="D17" s="38">
        <f>SUM(D18,D23)</f>
        <v>100</v>
      </c>
      <c r="E17" s="22"/>
      <c r="F17" s="23"/>
      <c r="G17" s="23"/>
      <c r="H17" s="23"/>
      <c r="I17" s="23"/>
    </row>
    <row r="18" spans="1:9" s="14" customFormat="1" ht="24" customHeight="1">
      <c r="A18" s="15" t="s">
        <v>7</v>
      </c>
      <c r="B18" s="39">
        <f t="shared" ref="B18:B26" si="0">SUM(B6/$B$5)*100</f>
        <v>72.12727371783086</v>
      </c>
      <c r="C18" s="39">
        <f t="shared" ref="C18:C26" si="1">SUM(C6/$C$5)*100</f>
        <v>85.688298001702407</v>
      </c>
      <c r="D18" s="39">
        <f>SUM(D6/$D$5)*100</f>
        <v>58.345608831768004</v>
      </c>
      <c r="E18" s="19"/>
      <c r="F18" s="23"/>
      <c r="G18" s="23"/>
    </row>
    <row r="19" spans="1:9" s="14" customFormat="1" ht="24" customHeight="1">
      <c r="A19" s="15" t="s">
        <v>8</v>
      </c>
      <c r="B19" s="39">
        <f t="shared" si="0"/>
        <v>72.109465340061689</v>
      </c>
      <c r="C19" s="39">
        <f t="shared" si="1"/>
        <v>85.652952859632762</v>
      </c>
      <c r="D19" s="39">
        <f t="shared" ref="D19:D26" si="2">SUM(D7/$D$5)*100</f>
        <v>58.345608831768004</v>
      </c>
      <c r="E19" s="16"/>
      <c r="F19" s="13"/>
      <c r="G19" s="23"/>
      <c r="H19" s="23"/>
      <c r="I19" s="23"/>
    </row>
    <row r="20" spans="1:9" s="14" customFormat="1" ht="24" customHeight="1">
      <c r="A20" s="15" t="s">
        <v>9</v>
      </c>
      <c r="B20" s="39">
        <f t="shared" si="0"/>
        <v>71.345897944034704</v>
      </c>
      <c r="C20" s="39">
        <f t="shared" si="1"/>
        <v>84.219947846999858</v>
      </c>
      <c r="D20" s="39">
        <f t="shared" si="2"/>
        <v>58.262371615312794</v>
      </c>
      <c r="E20" s="16"/>
      <c r="F20" s="24"/>
      <c r="G20" s="23"/>
      <c r="H20" s="23"/>
      <c r="I20" s="23"/>
    </row>
    <row r="21" spans="1:9" s="14" customFormat="1" ht="24" customHeight="1">
      <c r="A21" s="15" t="s">
        <v>10</v>
      </c>
      <c r="B21" s="39">
        <f t="shared" si="0"/>
        <v>0.76356739602699519</v>
      </c>
      <c r="C21" s="39">
        <f t="shared" si="1"/>
        <v>1.4330050126329157</v>
      </c>
      <c r="D21" s="39">
        <f t="shared" si="2"/>
        <v>8.3237216455209526E-2</v>
      </c>
      <c r="E21" s="16"/>
    </row>
    <row r="22" spans="1:9" s="14" customFormat="1" ht="24" customHeight="1">
      <c r="A22" s="15" t="s">
        <v>11</v>
      </c>
      <c r="B22" s="39">
        <f t="shared" si="0"/>
        <v>1.7815187856252683E-2</v>
      </c>
      <c r="C22" s="39">
        <f t="shared" si="1"/>
        <v>3.5345142069636418E-2</v>
      </c>
      <c r="D22" s="39" t="s">
        <v>12</v>
      </c>
      <c r="E22" s="16"/>
    </row>
    <row r="23" spans="1:9" s="14" customFormat="1" ht="24" customHeight="1">
      <c r="A23" s="15" t="s">
        <v>13</v>
      </c>
      <c r="B23" s="39">
        <f t="shared" si="0"/>
        <v>27.872719472082046</v>
      </c>
      <c r="C23" s="39">
        <f t="shared" si="1"/>
        <v>14.311701998297597</v>
      </c>
      <c r="D23" s="39">
        <f t="shared" si="2"/>
        <v>41.654391168232003</v>
      </c>
      <c r="E23" s="19"/>
    </row>
    <row r="24" spans="1:9" s="14" customFormat="1" ht="24" customHeight="1">
      <c r="A24" s="15" t="s">
        <v>14</v>
      </c>
      <c r="B24" s="39">
        <f t="shared" si="0"/>
        <v>12.517069483318691</v>
      </c>
      <c r="C24" s="39">
        <f t="shared" si="1"/>
        <v>1.2714117790117951</v>
      </c>
      <c r="D24" s="39">
        <f t="shared" si="2"/>
        <v>23.945707694842643</v>
      </c>
      <c r="E24" s="16"/>
    </row>
    <row r="25" spans="1:9" s="14" customFormat="1" ht="24" customHeight="1">
      <c r="A25" s="15" t="s">
        <v>15</v>
      </c>
      <c r="B25" s="39">
        <f t="shared" si="0"/>
        <v>6.1995423621468113</v>
      </c>
      <c r="C25" s="39">
        <f t="shared" si="1"/>
        <v>6.13815140583411</v>
      </c>
      <c r="D25" s="39">
        <f t="shared" si="2"/>
        <v>6.2619322238699402</v>
      </c>
      <c r="E25" s="16"/>
    </row>
    <row r="26" spans="1:9" s="14" customFormat="1" ht="24" customHeight="1">
      <c r="A26" s="25" t="s">
        <v>16</v>
      </c>
      <c r="B26" s="40">
        <f t="shared" si="0"/>
        <v>9.156107626616544</v>
      </c>
      <c r="C26" s="40">
        <f t="shared" si="1"/>
        <v>6.9021388134516899</v>
      </c>
      <c r="D26" s="40">
        <f t="shared" si="2"/>
        <v>11.446751249519416</v>
      </c>
      <c r="E26" s="16"/>
    </row>
    <row r="27" spans="1:9" s="27" customFormat="1" ht="24" customHeight="1">
      <c r="A27" s="26" t="s">
        <v>18</v>
      </c>
    </row>
  </sheetData>
  <pageMargins left="0.99803149599999996" right="0.74803149606299202" top="0.98425196850393704" bottom="0.98425196850393704" header="0.511811023622047" footer="0.511811023622047"/>
  <pageSetup paperSize="9" orientation="portrait" r:id="rId1"/>
  <headerFooter alignWithMargins="0">
    <oddHeader xml:space="preserve">&amp;C&amp;"Angsana New,ธรรมดา"&amp;16  10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2011-09-30T07:54:02Z</dcterms:created>
  <dcterms:modified xsi:type="dcterms:W3CDTF">2011-09-30T08:10:50Z</dcterms:modified>
</cp:coreProperties>
</file>