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60" windowWidth="15015" windowHeight="7650"/>
  </bookViews>
  <sheets>
    <sheet name="T-14.1พ.ศ.2559" sheetId="6" r:id="rId1"/>
    <sheet name="T-14.2 พ.ศ.2559" sheetId="9" r:id="rId2"/>
    <sheet name="T-14.3พ.ศ.2559" sheetId="10" r:id="rId3"/>
    <sheet name="Sheet1" sheetId="11" r:id="rId4"/>
  </sheets>
  <calcPr calcId="124519"/>
</workbook>
</file>

<file path=xl/calcChain.xml><?xml version="1.0" encoding="utf-8"?>
<calcChain xmlns="http://schemas.openxmlformats.org/spreadsheetml/2006/main">
  <c r="J19" i="6"/>
  <c r="H19"/>
  <c r="F19"/>
</calcChain>
</file>

<file path=xl/sharedStrings.xml><?xml version="1.0" encoding="utf-8"?>
<sst xmlns="http://schemas.openxmlformats.org/spreadsheetml/2006/main" count="282" uniqueCount="179">
  <si>
    <t xml:space="preserve">                </t>
  </si>
  <si>
    <t>Source:  Nakhon Ratchasima Provincial  Business Development Office</t>
  </si>
  <si>
    <t xml:space="preserve">    ที่มา:   สำนักงานพัฒนาธุรกิจการค้าจังหวัดนครราชสีมา</t>
  </si>
  <si>
    <t xml:space="preserve"> Chaloem Phra Kiat District</t>
  </si>
  <si>
    <t>-</t>
  </si>
  <si>
    <t>อำเภอเฉลิมพระเกียรติ</t>
  </si>
  <si>
    <t xml:space="preserve"> Sida District</t>
  </si>
  <si>
    <t>อำเภอสีดา</t>
  </si>
  <si>
    <t xml:space="preserve"> Bua Lai District</t>
  </si>
  <si>
    <t>อำเภอบัวลาย</t>
  </si>
  <si>
    <t xml:space="preserve"> Lam Thamenchai District</t>
  </si>
  <si>
    <t>อำเภอลำทะเมนชัย</t>
  </si>
  <si>
    <t xml:space="preserve"> Phra Thong Kham District</t>
  </si>
  <si>
    <t>อำเภอพระทองคำ</t>
  </si>
  <si>
    <t xml:space="preserve"> Mueang Yang District</t>
  </si>
  <si>
    <t>อำเภอเมืองยาง</t>
  </si>
  <si>
    <t xml:space="preserve"> Thepharak District</t>
  </si>
  <si>
    <t>อำเภอเทพารักษ์</t>
  </si>
  <si>
    <t xml:space="preserve"> Wang Nam Khiao District</t>
  </si>
  <si>
    <t>อำเภอวังน้ำเขียว</t>
  </si>
  <si>
    <t xml:space="preserve"> Non Daeng District</t>
  </si>
  <si>
    <t>อำเภอโนนแดง</t>
  </si>
  <si>
    <t xml:space="preserve"> Kaeng Sanam Nang District</t>
  </si>
  <si>
    <t>อำเภอแก้งสนามนาง</t>
  </si>
  <si>
    <t xml:space="preserve"> Nong Bunnak District</t>
  </si>
  <si>
    <t>อำเภอหนองบุญมาก</t>
  </si>
  <si>
    <t xml:space="preserve"> Pak Chong District</t>
  </si>
  <si>
    <t>อำเภอปากช่อง</t>
  </si>
  <si>
    <t xml:space="preserve"> Sikhio District</t>
  </si>
  <si>
    <t>อำเภอสีคิ้ว</t>
  </si>
  <si>
    <t>Authorized Capital</t>
  </si>
  <si>
    <t>Case</t>
  </si>
  <si>
    <r>
      <t>ทุนจดทะเบียน</t>
    </r>
    <r>
      <rPr>
        <vertAlign val="superscript"/>
        <sz val="13"/>
        <rFont val="TH SarabunPSK"/>
        <family val="2"/>
      </rPr>
      <t>1/</t>
    </r>
  </si>
  <si>
    <t>ราย</t>
  </si>
  <si>
    <t>District</t>
  </si>
  <si>
    <t>Public company limited</t>
  </si>
  <si>
    <t>Ordinary partnership</t>
  </si>
  <si>
    <t>Limited partnership</t>
  </si>
  <si>
    <t>Company limited</t>
  </si>
  <si>
    <t>Total</t>
  </si>
  <si>
    <t>อำเภอ</t>
  </si>
  <si>
    <t>บริษัทมหาชนจำกัด</t>
  </si>
  <si>
    <t>ห้างหุ้นส่วนสามัญนิติบุคคล</t>
  </si>
  <si>
    <t>ห้างหุ้นส่วนจำกัด</t>
  </si>
  <si>
    <t>บริษัทจำกัด</t>
  </si>
  <si>
    <t>รวมยอด</t>
  </si>
  <si>
    <t>ประเภทการจดทะเบียน Type of Registration</t>
  </si>
  <si>
    <t xml:space="preserve"> Kham Thale So District</t>
  </si>
  <si>
    <t>อำเภอขามทะเลสอ</t>
  </si>
  <si>
    <t xml:space="preserve"> Sung Noen District</t>
  </si>
  <si>
    <t>อำเภอสูงเนิน</t>
  </si>
  <si>
    <t xml:space="preserve"> Chum Phuang District</t>
  </si>
  <si>
    <t>อำเภอชุมพวง</t>
  </si>
  <si>
    <t xml:space="preserve"> Huai Thalaeng District</t>
  </si>
  <si>
    <t>อำเภอห้วยแถลง</t>
  </si>
  <si>
    <t xml:space="preserve"> Phimai District</t>
  </si>
  <si>
    <t>อำเภอพิมาย</t>
  </si>
  <si>
    <t xml:space="preserve"> Pak Thong Chai District</t>
  </si>
  <si>
    <t>อำเภอปักธงชัย</t>
  </si>
  <si>
    <t xml:space="preserve"> Prathai District</t>
  </si>
  <si>
    <t>อำเภอประทาย</t>
  </si>
  <si>
    <t xml:space="preserve"> Bua Yai District</t>
  </si>
  <si>
    <t>อำเภอบัวใหญ่</t>
  </si>
  <si>
    <t xml:space="preserve"> Kham Sakaesaeng District</t>
  </si>
  <si>
    <t>อำเภอขามสะแกแสง</t>
  </si>
  <si>
    <t xml:space="preserve"> Non Sung District</t>
  </si>
  <si>
    <t>อำเภอโนนสูง</t>
  </si>
  <si>
    <t xml:space="preserve"> Non Thai District</t>
  </si>
  <si>
    <t>อำเภอโนนไทย</t>
  </si>
  <si>
    <t xml:space="preserve"> Dan Khun Thot District</t>
  </si>
  <si>
    <t>อำเภอด่านขุนทด</t>
  </si>
  <si>
    <t xml:space="preserve"> Chok Chai District</t>
  </si>
  <si>
    <t>อำเภอโชคชัย</t>
  </si>
  <si>
    <t xml:space="preserve"> Chakkarat District</t>
  </si>
  <si>
    <t>อำเภอจักราช</t>
  </si>
  <si>
    <t xml:space="preserve"> Ban Lueam District</t>
  </si>
  <si>
    <t>อำเภอบ้านเหลื่อม</t>
  </si>
  <si>
    <t xml:space="preserve"> Khong District</t>
  </si>
  <si>
    <t>อำเภอคง</t>
  </si>
  <si>
    <t xml:space="preserve"> Soeng Sang District</t>
  </si>
  <si>
    <t>อำเภอเสิงสาง</t>
  </si>
  <si>
    <t xml:space="preserve"> Khon Buri District</t>
  </si>
  <si>
    <t>อำเภอครบุรี</t>
  </si>
  <si>
    <t xml:space="preserve"> Mueang Nakhon Ratchasima District</t>
  </si>
  <si>
    <t>อำเภอเมืองนครราชสีมา</t>
  </si>
  <si>
    <t>Activities of extraterritorial organizations and bodies</t>
  </si>
  <si>
    <t>กิจกรรมขององค์การระหว่างประเทศ และภาคีสมาชิก</t>
  </si>
  <si>
    <t xml:space="preserve">    activities of households for own use</t>
  </si>
  <si>
    <t xml:space="preserve">    สินค้า และบริการที่ทำขึ้นเองเพื่อใช้ในครัวเรือน</t>
  </si>
  <si>
    <t>กิจกรรมการจ้างงานในครัวเรือน กิจกรรมการผลิต</t>
  </si>
  <si>
    <t xml:space="preserve">Activities of households as employers; </t>
  </si>
  <si>
    <t>Other service activities</t>
  </si>
  <si>
    <t>กิจกรรมการบริการด้านอื่นๆ</t>
  </si>
  <si>
    <t>Arts, entertainment and recreation</t>
  </si>
  <si>
    <t>ศิลปะ ความบันเทิง และนันทนาการ</t>
  </si>
  <si>
    <t>Human health and social work activities</t>
  </si>
  <si>
    <t>กิจกรรมด้านสุขภาพ และงานสังคมสงเคราะห์</t>
  </si>
  <si>
    <t>Education</t>
  </si>
  <si>
    <t>การศึกษา</t>
  </si>
  <si>
    <t xml:space="preserve">    compulsory social security</t>
  </si>
  <si>
    <t xml:space="preserve">    การประกันสังคมภาคบังคับ</t>
  </si>
  <si>
    <t xml:space="preserve">Public administration and defence; </t>
  </si>
  <si>
    <t>การบริหารราชการ การป้องกันประเทศ และ</t>
  </si>
  <si>
    <t>Administrative and support service activities</t>
  </si>
  <si>
    <t>กิจกรรมการบริหาร และบริการสนับสนุน</t>
  </si>
  <si>
    <t>Professional, scientific and technical activities</t>
  </si>
  <si>
    <t>กิจกรรมวิชาชีพ วิทยาศาสตร์ และกิจกรรมทางวิชาการ</t>
  </si>
  <si>
    <t>Real estate activities</t>
  </si>
  <si>
    <t>กิจกรรมเกี่ยวกับอสังหาริมทรัพย์</t>
  </si>
  <si>
    <t>Financial and insurance activities</t>
  </si>
  <si>
    <t>กิจกรรมทางการเงิน และการประกันภัย</t>
  </si>
  <si>
    <t>Information and communication</t>
  </si>
  <si>
    <t>ข้อมูลข่าวสาร และการสื่อสาร</t>
  </si>
  <si>
    <t>Accommodation and food service activities</t>
  </si>
  <si>
    <t>ที่พักแรม และบริการด้านอาหาร</t>
  </si>
  <si>
    <t>Transportation and storage</t>
  </si>
  <si>
    <t xml:space="preserve">การขนส่ง และสถานที่เก็บสินค้า </t>
  </si>
  <si>
    <t xml:space="preserve">    vehicles and motorcycles</t>
  </si>
  <si>
    <t xml:space="preserve">    และจักรยานยนต์</t>
  </si>
  <si>
    <t xml:space="preserve">Wholesale and retail trade; repair of motor </t>
  </si>
  <si>
    <t>การขายส่ง และการขายปลีก การซ่อมยานยนต์</t>
  </si>
  <si>
    <t>Construction</t>
  </si>
  <si>
    <t>การก่อสร้าง</t>
  </si>
  <si>
    <t xml:space="preserve">    and remediation activities</t>
  </si>
  <si>
    <t xml:space="preserve">    รวมถึงกิจกรรมที่เกี่ยวข้อง</t>
  </si>
  <si>
    <t xml:space="preserve">Water supply; sewerage, waste management </t>
  </si>
  <si>
    <t>การจัดหาน้ำ การจัดการน้ำเสีย และของเสีย</t>
  </si>
  <si>
    <t>Electricity, gas, steam and air conditioning supply</t>
  </si>
  <si>
    <t>ไฟฟ้า ก๊าซ ไอน้ำ และระบบการปรับอากาศ</t>
  </si>
  <si>
    <t>Manufacturing</t>
  </si>
  <si>
    <t>การผลิต</t>
  </si>
  <si>
    <t>Mining and quarrying</t>
  </si>
  <si>
    <t>การทำเหมืองแร่ และเหมืองหิน</t>
  </si>
  <si>
    <t>Agriculture, forestry and fishing</t>
  </si>
  <si>
    <t>เกษตรกรรม การป่าไม้ และการประมง</t>
  </si>
  <si>
    <t>limited</t>
  </si>
  <si>
    <t>partnership</t>
  </si>
  <si>
    <t>Public company</t>
  </si>
  <si>
    <t>Ordinary</t>
  </si>
  <si>
    <t>Limited</t>
  </si>
  <si>
    <t>Company</t>
  </si>
  <si>
    <t>Category</t>
  </si>
  <si>
    <t>จำกัด</t>
  </si>
  <si>
    <t>สามัญนิติบุคคล</t>
  </si>
  <si>
    <t>หมวดธุรกิจ</t>
  </si>
  <si>
    <t>บริษัทมหาชน</t>
  </si>
  <si>
    <t>ห้างหุ้นส่วน</t>
  </si>
  <si>
    <t xml:space="preserve">      1/    หน่วยเป็นพันบาท   Unit of Thousand baht</t>
  </si>
  <si>
    <t>Table</t>
  </si>
  <si>
    <t>ตาราง</t>
  </si>
  <si>
    <t>Source:   Nakhon Ratchasima Provincial  Business Development Office</t>
  </si>
  <si>
    <t>2558 (2015)</t>
  </si>
  <si>
    <t>2557 (2014)</t>
  </si>
  <si>
    <t>2556 (2013)</t>
  </si>
  <si>
    <t>2555 (2012)</t>
  </si>
  <si>
    <t>2554 (2011)</t>
  </si>
  <si>
    <t>2553 (2010)</t>
  </si>
  <si>
    <t>2552 (2009)</t>
  </si>
  <si>
    <t>2551 (2008)</t>
  </si>
  <si>
    <t>2550 (2007)</t>
  </si>
  <si>
    <t>2549 (2006)</t>
  </si>
  <si>
    <t>Year</t>
  </si>
  <si>
    <t>ปี</t>
  </si>
  <si>
    <t>2559 (2016)</t>
  </si>
  <si>
    <t>บริษัท</t>
  </si>
  <si>
    <t>ตาราง 14.2</t>
  </si>
  <si>
    <t>Table 14.2</t>
  </si>
  <si>
    <t>ทะเบียนนิติบุคคลที่คงอยู่ และทุนจดทะเบียน จำแนกตามประเภทการจดทะเบียน เป็นรายอำเภอ พ.ศ. 2559</t>
  </si>
  <si>
    <t>Registered of Juristic Person and Authorized Capital by Type of Registration and District: 2016</t>
  </si>
  <si>
    <t>ทะเบียนนิติบุคคลที่คงอยู่ และทุนจดทะเบียน จำแนกตามประเภทการจดทะเบียน เป็นรายอำเภอ พ.ศ. 2559  (ต่อ)</t>
  </si>
  <si>
    <t>Registered of Juristic Person and Authorized Capital by Type of Registration and District: 2016  (Cont.)</t>
  </si>
  <si>
    <t>Source:    Nakhon Ratchasima  Provincial  Business Development Office</t>
  </si>
  <si>
    <t>ทะเบียนนิติบุคคลที่คงอยู่ จำแนกตามประเภทการจดทะเบียน และหมวดธุรกิจ พ.ศ. 2559</t>
  </si>
  <si>
    <t>Registered of Juristic Person by Type of Registration and Category: 2016</t>
  </si>
  <si>
    <t xml:space="preserve">Undifferentiated goods and services-producing </t>
  </si>
  <si>
    <t>ตาราง 14.3</t>
  </si>
  <si>
    <t>Table 14.3</t>
  </si>
  <si>
    <t>ทะเบียนนิติบุคคลที่คงอยู่ และทุนจดทะเบียน จำแนกตามประเภทการจดทะเบียน พ.ศ. 2553 - 2559</t>
  </si>
  <si>
    <t>Registered of Juristic Person and Authorized Capital by Type of Registration: 2010 - 2016</t>
  </si>
</sst>
</file>

<file path=xl/styles.xml><?xml version="1.0" encoding="utf-8"?>
<styleSheet xmlns="http://schemas.openxmlformats.org/spreadsheetml/2006/main">
  <numFmts count="7">
    <numFmt numFmtId="41" formatCode="_-* #,##0_-;\-* #,##0_-;_-* &quot;-&quot;_-;_-@_-"/>
    <numFmt numFmtId="43" formatCode="_-* #,##0.00_-;\-* #,##0.00_-;_-* &quot;-&quot;??_-;_-@_-"/>
    <numFmt numFmtId="187" formatCode="_-* #,##0_-;\-* #,##0_-;_-* &quot;-&quot;??_-;_-@_-"/>
    <numFmt numFmtId="188" formatCode="_(* #,##0.00_);_(* \(#,##0.00\);_(* &quot;-&quot;??_);_(@_)"/>
    <numFmt numFmtId="189" formatCode="_(* #,##0_);_(* \(#,##0\);_(* &quot;-&quot;_);_(@_)"/>
    <numFmt numFmtId="190" formatCode="_-* #,##0.0_-;\-* #,##0.0_-;_-* &quot;-&quot;??_-;_-@_-"/>
    <numFmt numFmtId="191" formatCode="_-* #,##0.0_-;\-* #,##0.0_-;_-* &quot;-&quot;_-;_-@_-"/>
  </numFmts>
  <fonts count="12">
    <font>
      <sz val="14"/>
      <name val="Cordia New"/>
      <charset val="222"/>
    </font>
    <font>
      <sz val="14"/>
      <name val="TH SarabunPSK"/>
      <family val="2"/>
    </font>
    <font>
      <sz val="14"/>
      <name val="Cordia New"/>
      <family val="2"/>
    </font>
    <font>
      <sz val="13"/>
      <name val="TH SarabunPSK"/>
      <family val="2"/>
    </font>
    <font>
      <b/>
      <sz val="14"/>
      <name val="TH SarabunPSK"/>
      <family val="2"/>
    </font>
    <font>
      <vertAlign val="superscript"/>
      <sz val="13"/>
      <name val="TH SarabunPSK"/>
      <family val="2"/>
    </font>
    <font>
      <b/>
      <sz val="13"/>
      <name val="TH SarabunPSK"/>
      <family val="2"/>
    </font>
    <font>
      <sz val="14"/>
      <name val="AngsanaUPC"/>
      <family val="1"/>
    </font>
    <font>
      <sz val="10"/>
      <color indexed="8"/>
      <name val="MS Sans Serif"/>
      <family val="2"/>
      <charset val="222"/>
    </font>
    <font>
      <sz val="12"/>
      <name val="TH SarabunPSK"/>
      <family val="2"/>
    </font>
    <font>
      <b/>
      <sz val="12"/>
      <name val="TH SarabunPSK"/>
      <family val="2"/>
    </font>
    <font>
      <sz val="14"/>
      <name val="Cordia New"/>
      <charset val="22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43" fontId="2" fillId="0" borderId="0" applyFont="0" applyFill="0" applyBorder="0" applyAlignment="0" applyProtection="0"/>
    <xf numFmtId="0" fontId="2" fillId="0" borderId="0"/>
    <xf numFmtId="188" fontId="7" fillId="0" borderId="0" applyFont="0" applyFill="0" applyBorder="0" applyAlignment="0" applyProtection="0"/>
    <xf numFmtId="0" fontId="7" fillId="0" borderId="0"/>
    <xf numFmtId="188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7" fillId="0" borderId="0"/>
    <xf numFmtId="0" fontId="8" fillId="0" borderId="0"/>
    <xf numFmtId="43" fontId="11" fillId="0" borderId="0" applyFont="0" applyFill="0" applyBorder="0" applyAlignment="0" applyProtection="0"/>
  </cellStyleXfs>
  <cellXfs count="108">
    <xf numFmtId="0" fontId="0" fillId="0" borderId="0" xfId="0"/>
    <xf numFmtId="0" fontId="1" fillId="0" borderId="0" xfId="0" applyFont="1" applyBorder="1"/>
    <xf numFmtId="0" fontId="1" fillId="0" borderId="0" xfId="0" applyFont="1"/>
    <xf numFmtId="0" fontId="3" fillId="0" borderId="0" xfId="0" applyFont="1" applyBorder="1"/>
    <xf numFmtId="0" fontId="3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5" xfId="0" applyFont="1" applyBorder="1"/>
    <xf numFmtId="0" fontId="3" fillId="0" borderId="8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/>
    </xf>
    <xf numFmtId="0" fontId="3" fillId="0" borderId="10" xfId="0" applyFont="1" applyBorder="1"/>
    <xf numFmtId="0" fontId="3" fillId="0" borderId="11" xfId="0" applyFont="1" applyBorder="1"/>
    <xf numFmtId="0" fontId="1" fillId="0" borderId="3" xfId="0" applyFont="1" applyBorder="1"/>
    <xf numFmtId="0" fontId="6" fillId="0" borderId="0" xfId="0" applyFont="1" applyBorder="1"/>
    <xf numFmtId="0" fontId="6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Border="1"/>
    <xf numFmtId="0" fontId="3" fillId="0" borderId="10" xfId="0" applyFont="1" applyBorder="1" applyAlignment="1">
      <alignment horizontal="center" vertical="center"/>
    </xf>
    <xf numFmtId="0" fontId="3" fillId="0" borderId="8" xfId="0" applyFont="1" applyBorder="1"/>
    <xf numFmtId="0" fontId="1" fillId="0" borderId="1" xfId="0" applyFont="1" applyBorder="1"/>
    <xf numFmtId="0" fontId="1" fillId="0" borderId="4" xfId="0" applyFont="1" applyBorder="1"/>
    <xf numFmtId="0" fontId="1" fillId="0" borderId="2" xfId="0" applyFont="1" applyBorder="1"/>
    <xf numFmtId="0" fontId="3" fillId="0" borderId="0" xfId="0" applyFont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/>
    </xf>
    <xf numFmtId="0" fontId="9" fillId="0" borderId="0" xfId="0" applyFont="1" applyBorder="1"/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7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6" xfId="0" applyFont="1" applyBorder="1"/>
    <xf numFmtId="0" fontId="9" fillId="0" borderId="11" xfId="0" applyFont="1" applyBorder="1"/>
    <xf numFmtId="0" fontId="9" fillId="0" borderId="11" xfId="0" applyFont="1" applyBorder="1" applyAlignment="1">
      <alignment horizontal="center" vertical="center"/>
    </xf>
    <xf numFmtId="0" fontId="3" fillId="0" borderId="0" xfId="0" applyFont="1"/>
    <xf numFmtId="0" fontId="1" fillId="0" borderId="5" xfId="0" applyFont="1" applyBorder="1" applyAlignment="1">
      <alignment horizontal="left"/>
    </xf>
    <xf numFmtId="187" fontId="1" fillId="0" borderId="6" xfId="11" applyNumberFormat="1" applyFont="1" applyBorder="1" applyAlignment="1">
      <alignment horizontal="right"/>
    </xf>
    <xf numFmtId="0" fontId="4" fillId="0" borderId="7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3" fillId="0" borderId="0" xfId="0" applyFont="1" applyAlignment="1"/>
    <xf numFmtId="189" fontId="1" fillId="0" borderId="5" xfId="11" applyNumberFormat="1" applyFont="1" applyBorder="1" applyAlignment="1">
      <alignment horizontal="right"/>
    </xf>
    <xf numFmtId="187" fontId="1" fillId="0" borderId="5" xfId="11" applyNumberFormat="1" applyFont="1" applyBorder="1" applyAlignment="1">
      <alignment horizontal="right"/>
    </xf>
    <xf numFmtId="187" fontId="4" fillId="0" borderId="7" xfId="11" applyNumberFormat="1" applyFont="1" applyBorder="1" applyAlignment="1"/>
    <xf numFmtId="0" fontId="3" fillId="0" borderId="0" xfId="0" applyFont="1" applyBorder="1" applyAlignment="1"/>
    <xf numFmtId="189" fontId="1" fillId="0" borderId="0" xfId="11" applyNumberFormat="1" applyFont="1" applyBorder="1" applyAlignment="1">
      <alignment horizontal="right"/>
    </xf>
    <xf numFmtId="43" fontId="1" fillId="0" borderId="0" xfId="11" applyFont="1" applyBorder="1" applyAlignment="1"/>
    <xf numFmtId="187" fontId="1" fillId="0" borderId="0" xfId="11" applyNumberFormat="1" applyFont="1" applyBorder="1" applyAlignment="1"/>
    <xf numFmtId="187" fontId="1" fillId="0" borderId="7" xfId="11" applyNumberFormat="1" applyFont="1" applyBorder="1" applyAlignment="1"/>
    <xf numFmtId="0" fontId="6" fillId="0" borderId="5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0" borderId="7" xfId="0" applyFont="1" applyBorder="1"/>
    <xf numFmtId="187" fontId="1" fillId="0" borderId="5" xfId="11" applyNumberFormat="1" applyFont="1" applyBorder="1"/>
    <xf numFmtId="187" fontId="1" fillId="0" borderId="6" xfId="11" applyNumberFormat="1" applyFont="1" applyBorder="1"/>
    <xf numFmtId="187" fontId="1" fillId="0" borderId="0" xfId="11" applyNumberFormat="1" applyFont="1" applyBorder="1"/>
    <xf numFmtId="187" fontId="1" fillId="0" borderId="7" xfId="11" applyNumberFormat="1" applyFont="1" applyBorder="1"/>
    <xf numFmtId="0" fontId="3" fillId="0" borderId="6" xfId="0" applyFont="1" applyBorder="1"/>
    <xf numFmtId="187" fontId="1" fillId="0" borderId="1" xfId="11" applyNumberFormat="1" applyFont="1" applyBorder="1"/>
    <xf numFmtId="0" fontId="9" fillId="0" borderId="0" xfId="0" applyFont="1" applyBorder="1" applyAlignment="1">
      <alignment horizontal="left"/>
    </xf>
    <xf numFmtId="0" fontId="3" fillId="0" borderId="5" xfId="0" applyFont="1" applyBorder="1" applyAlignment="1"/>
    <xf numFmtId="0" fontId="9" fillId="0" borderId="7" xfId="0" applyFont="1" applyBorder="1" applyAlignment="1"/>
    <xf numFmtId="0" fontId="9" fillId="0" borderId="0" xfId="0" applyFont="1" applyBorder="1" applyAlignment="1"/>
    <xf numFmtId="0" fontId="6" fillId="0" borderId="0" xfId="0" applyFont="1" applyBorder="1" applyAlignment="1"/>
    <xf numFmtId="0" fontId="6" fillId="0" borderId="5" xfId="0" applyFont="1" applyBorder="1" applyAlignment="1"/>
    <xf numFmtId="41" fontId="1" fillId="0" borderId="7" xfId="0" applyNumberFormat="1" applyFont="1" applyBorder="1" applyAlignment="1">
      <alignment horizontal="center"/>
    </xf>
    <xf numFmtId="41" fontId="1" fillId="0" borderId="7" xfId="11" applyNumberFormat="1" applyFont="1" applyBorder="1" applyAlignment="1"/>
    <xf numFmtId="41" fontId="6" fillId="0" borderId="6" xfId="1" applyNumberFormat="1" applyFont="1" applyBorder="1" applyAlignment="1"/>
    <xf numFmtId="41" fontId="6" fillId="0" borderId="5" xfId="1" applyNumberFormat="1" applyFont="1" applyBorder="1" applyAlignment="1"/>
    <xf numFmtId="41" fontId="3" fillId="0" borderId="6" xfId="1" applyNumberFormat="1" applyFont="1" applyBorder="1" applyAlignment="1"/>
    <xf numFmtId="41" fontId="3" fillId="0" borderId="7" xfId="1" applyNumberFormat="1" applyFont="1" applyBorder="1" applyAlignment="1"/>
    <xf numFmtId="41" fontId="3" fillId="0" borderId="0" xfId="1" applyNumberFormat="1" applyFont="1" applyBorder="1" applyAlignment="1"/>
    <xf numFmtId="41" fontId="3" fillId="0" borderId="5" xfId="1" applyNumberFormat="1" applyFont="1" applyBorder="1" applyAlignment="1"/>
    <xf numFmtId="41" fontId="3" fillId="0" borderId="0" xfId="1" applyNumberFormat="1" applyFont="1" applyAlignment="1"/>
    <xf numFmtId="41" fontId="1" fillId="0" borderId="0" xfId="0" applyNumberFormat="1" applyFont="1" applyBorder="1"/>
    <xf numFmtId="190" fontId="1" fillId="0" borderId="7" xfId="11" applyNumberFormat="1" applyFont="1" applyBorder="1" applyAlignment="1"/>
    <xf numFmtId="191" fontId="1" fillId="0" borderId="7" xfId="11" applyNumberFormat="1" applyFont="1" applyBorder="1" applyAlignment="1"/>
    <xf numFmtId="0" fontId="1" fillId="0" borderId="0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7" xfId="0" applyFont="1" applyBorder="1" applyAlignment="1">
      <alignment vertical="center"/>
    </xf>
    <xf numFmtId="0" fontId="3" fillId="0" borderId="0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1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9" fillId="0" borderId="14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7" xfId="0" applyFont="1" applyBorder="1" applyAlignment="1">
      <alignment horizontal="center"/>
    </xf>
  </cellXfs>
  <cellStyles count="12">
    <cellStyle name="Comma_Chapter13" xfId="3"/>
    <cellStyle name="Normal_Chapter13" xfId="4"/>
    <cellStyle name="เครื่องหมายจุลภาค" xfId="1" builtinId="3"/>
    <cellStyle name="เครื่องหมายจุลภาค 2" xfId="5"/>
    <cellStyle name="เครื่องหมายจุลภาค 2 2" xfId="6"/>
    <cellStyle name="เครื่องหมายจุลภาค 3" xfId="7"/>
    <cellStyle name="เครื่องหมายจุลภาค 3 2" xfId="8"/>
    <cellStyle name="เครื่องหมายจุลภาค 4" xfId="11"/>
    <cellStyle name="ปกติ" xfId="0" builtinId="0"/>
    <cellStyle name="ปกติ 2" xfId="2"/>
    <cellStyle name="ปกติ 2 2" xfId="9"/>
    <cellStyle name="ปกติ 3" xfId="1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114300</xdr:colOff>
      <xdr:row>0</xdr:row>
      <xdr:rowOff>0</xdr:rowOff>
    </xdr:from>
    <xdr:to>
      <xdr:col>15</xdr:col>
      <xdr:colOff>361950</xdr:colOff>
      <xdr:row>31</xdr:row>
      <xdr:rowOff>180975</xdr:rowOff>
    </xdr:to>
    <xdr:grpSp>
      <xdr:nvGrpSpPr>
        <xdr:cNvPr id="2" name="Group 31"/>
        <xdr:cNvGrpSpPr>
          <a:grpSpLocks/>
        </xdr:cNvGrpSpPr>
      </xdr:nvGrpSpPr>
      <xdr:grpSpPr bwMode="auto">
        <a:xfrm>
          <a:off x="9525000" y="0"/>
          <a:ext cx="400050" cy="6791325"/>
          <a:chOff x="995" y="0"/>
          <a:chExt cx="42" cy="679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995" y="154"/>
            <a:ext cx="42" cy="4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Trade and Price Statistics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1004" y="637"/>
            <a:ext cx="30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49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698" y="319"/>
            <a:ext cx="63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102765</xdr:colOff>
      <xdr:row>0</xdr:row>
      <xdr:rowOff>173182</xdr:rowOff>
    </xdr:from>
    <xdr:to>
      <xdr:col>17</xdr:col>
      <xdr:colOff>22103</xdr:colOff>
      <xdr:row>29</xdr:row>
      <xdr:rowOff>61852</xdr:rowOff>
    </xdr:to>
    <xdr:grpSp>
      <xdr:nvGrpSpPr>
        <xdr:cNvPr id="2" name="Group 82"/>
        <xdr:cNvGrpSpPr>
          <a:grpSpLocks/>
        </xdr:cNvGrpSpPr>
      </xdr:nvGrpSpPr>
      <xdr:grpSpPr bwMode="auto">
        <a:xfrm>
          <a:off x="11112181" y="173182"/>
          <a:ext cx="438883" cy="7521040"/>
          <a:chOff x="1004" y="14"/>
          <a:chExt cx="52" cy="654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20" y="38"/>
            <a:ext cx="36" cy="37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สถิติการค้า และราคา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1004" y="14"/>
            <a:ext cx="43" cy="2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50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704" y="352"/>
            <a:ext cx="633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14</xdr:col>
      <xdr:colOff>2023333</xdr:colOff>
      <xdr:row>30</xdr:row>
      <xdr:rowOff>264683</xdr:rowOff>
    </xdr:from>
    <xdr:to>
      <xdr:col>16</xdr:col>
      <xdr:colOff>346933</xdr:colOff>
      <xdr:row>61</xdr:row>
      <xdr:rowOff>61850</xdr:rowOff>
    </xdr:to>
    <xdr:grpSp>
      <xdr:nvGrpSpPr>
        <xdr:cNvPr id="6" name="Group 214"/>
        <xdr:cNvGrpSpPr>
          <a:grpSpLocks/>
        </xdr:cNvGrpSpPr>
      </xdr:nvGrpSpPr>
      <xdr:grpSpPr bwMode="auto">
        <a:xfrm>
          <a:off x="10855606" y="8169196"/>
          <a:ext cx="649184" cy="7652199"/>
          <a:chOff x="968" y="1"/>
          <a:chExt cx="68" cy="692"/>
        </a:xfrm>
      </xdr:grpSpPr>
      <xdr:sp macro="" textlink="">
        <xdr:nvSpPr>
          <xdr:cNvPr id="7" name="Text Box 6"/>
          <xdr:cNvSpPr txBox="1">
            <a:spLocks noChangeArrowheads="1"/>
          </xdr:cNvSpPr>
        </xdr:nvSpPr>
        <xdr:spPr bwMode="auto">
          <a:xfrm>
            <a:off x="968" y="436"/>
            <a:ext cx="68" cy="22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=""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=""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Trade and Price Statistics</a:t>
            </a:r>
          </a:p>
        </xdr:txBody>
      </xdr:sp>
      <xdr:sp macro="" textlink="">
        <xdr:nvSpPr>
          <xdr:cNvPr id="8" name="Text Box 1"/>
          <xdr:cNvSpPr txBox="1">
            <a:spLocks noChangeArrowheads="1"/>
          </xdr:cNvSpPr>
        </xdr:nvSpPr>
        <xdr:spPr bwMode="auto">
          <a:xfrm>
            <a:off x="995" y="665"/>
            <a:ext cx="36" cy="2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151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9" name="Straight Connector 12"/>
          <xdr:cNvCxnSpPr>
            <a:cxnSpLocks noChangeShapeType="1"/>
          </xdr:cNvCxnSpPr>
        </xdr:nvCxnSpPr>
        <xdr:spPr bwMode="auto">
          <a:xfrm rot="5400000">
            <a:off x="679" y="333"/>
            <a:ext cx="664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9525</xdr:colOff>
      <xdr:row>32</xdr:row>
      <xdr:rowOff>142875</xdr:rowOff>
    </xdr:from>
    <xdr:to>
      <xdr:col>12</xdr:col>
      <xdr:colOff>9525</xdr:colOff>
      <xdr:row>39</xdr:row>
      <xdr:rowOff>0</xdr:rowOff>
    </xdr:to>
    <xdr:sp macro="" textlink="">
      <xdr:nvSpPr>
        <xdr:cNvPr id="2" name="Text Box 3"/>
        <xdr:cNvSpPr txBox="1">
          <a:spLocks noChangeArrowheads="1"/>
        </xdr:cNvSpPr>
      </xdr:nvSpPr>
      <xdr:spPr bwMode="auto">
        <a:xfrm>
          <a:off x="7324725" y="8982075"/>
          <a:ext cx="0" cy="1790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12</xdr:col>
      <xdr:colOff>11389</xdr:colOff>
      <xdr:row>0</xdr:row>
      <xdr:rowOff>47626</xdr:rowOff>
    </xdr:from>
    <xdr:to>
      <xdr:col>13</xdr:col>
      <xdr:colOff>95250</xdr:colOff>
      <xdr:row>40</xdr:row>
      <xdr:rowOff>152401</xdr:rowOff>
    </xdr:to>
    <xdr:grpSp>
      <xdr:nvGrpSpPr>
        <xdr:cNvPr id="3" name="Group 82"/>
        <xdr:cNvGrpSpPr>
          <a:grpSpLocks/>
        </xdr:cNvGrpSpPr>
      </xdr:nvGrpSpPr>
      <xdr:grpSpPr bwMode="auto">
        <a:xfrm>
          <a:off x="9593539" y="47626"/>
          <a:ext cx="426761" cy="7181850"/>
          <a:chOff x="1010" y="4"/>
          <a:chExt cx="46" cy="664"/>
        </a:xfrm>
      </xdr:grpSpPr>
      <xdr:sp macro="" textlink="">
        <xdr:nvSpPr>
          <xdr:cNvPr id="4" name="Text Box 6"/>
          <xdr:cNvSpPr txBox="1">
            <a:spLocks noChangeArrowheads="1"/>
          </xdr:cNvSpPr>
        </xdr:nvSpPr>
        <xdr:spPr bwMode="auto">
          <a:xfrm>
            <a:off x="1022" y="33"/>
            <a:ext cx="34" cy="38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สถิติการค้า และราคา</a:t>
            </a:r>
          </a:p>
        </xdr:txBody>
      </xdr:sp>
      <xdr:sp macro="" textlink="">
        <xdr:nvSpPr>
          <xdr:cNvPr id="5" name="Text Box 1"/>
          <xdr:cNvSpPr txBox="1">
            <a:spLocks noChangeArrowheads="1"/>
          </xdr:cNvSpPr>
        </xdr:nvSpPr>
        <xdr:spPr bwMode="auto">
          <a:xfrm>
            <a:off x="1010" y="4"/>
            <a:ext cx="27" cy="3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52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6" name="Straight Connector 12"/>
          <xdr:cNvCxnSpPr>
            <a:cxnSpLocks noChangeShapeType="1"/>
          </xdr:cNvCxnSpPr>
        </xdr:nvCxnSpPr>
        <xdr:spPr bwMode="auto">
          <a:xfrm rot="5400000">
            <a:off x="704" y="352"/>
            <a:ext cx="633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25"/>
  <sheetViews>
    <sheetView showGridLines="0" tabSelected="1" topLeftCell="A14" workbookViewId="0">
      <selection activeCell="A17" sqref="A17:D17"/>
    </sheetView>
  </sheetViews>
  <sheetFormatPr defaultRowHeight="21.75"/>
  <cols>
    <col min="1" max="1" width="1.7109375" style="2" customWidth="1"/>
    <col min="2" max="2" width="5.7109375" style="2" customWidth="1"/>
    <col min="3" max="3" width="5.28515625" style="2" customWidth="1"/>
    <col min="4" max="4" width="6.5703125" style="2" customWidth="1"/>
    <col min="5" max="5" width="7.7109375" style="2" customWidth="1"/>
    <col min="6" max="6" width="16.28515625" style="2" customWidth="1"/>
    <col min="7" max="7" width="7.7109375" style="2" customWidth="1"/>
    <col min="8" max="8" width="16.28515625" style="2" customWidth="1"/>
    <col min="9" max="9" width="7.7109375" style="2" customWidth="1"/>
    <col min="10" max="10" width="16.28515625" style="2" customWidth="1"/>
    <col min="11" max="11" width="7.7109375" style="2" customWidth="1"/>
    <col min="12" max="12" width="16.28515625" style="2" customWidth="1"/>
    <col min="13" max="13" width="7.7109375" style="2" customWidth="1"/>
    <col min="14" max="14" width="18.140625" style="2" customWidth="1"/>
    <col min="15" max="15" width="2.28515625" style="1" customWidth="1"/>
    <col min="16" max="16" width="7.28515625" style="1" customWidth="1"/>
    <col min="17" max="16384" width="9.140625" style="1"/>
  </cols>
  <sheetData>
    <row r="1" spans="1:15" s="17" customFormat="1">
      <c r="A1" s="15"/>
      <c r="B1" s="15" t="s">
        <v>149</v>
      </c>
      <c r="C1" s="16">
        <v>14.1</v>
      </c>
      <c r="D1" s="15" t="s">
        <v>177</v>
      </c>
      <c r="E1" s="15"/>
      <c r="F1" s="15"/>
      <c r="G1" s="15"/>
      <c r="H1" s="15"/>
      <c r="I1" s="15"/>
      <c r="J1" s="15"/>
      <c r="K1" s="15"/>
      <c r="L1" s="15"/>
      <c r="M1" s="15"/>
      <c r="N1" s="15"/>
      <c r="O1" s="1"/>
    </row>
    <row r="2" spans="1:15" s="13" customFormat="1">
      <c r="A2" s="14"/>
      <c r="B2" s="15" t="s">
        <v>148</v>
      </c>
      <c r="C2" s="16">
        <v>14.1</v>
      </c>
      <c r="D2" s="15" t="s">
        <v>178</v>
      </c>
      <c r="E2" s="14"/>
      <c r="F2" s="14"/>
      <c r="G2" s="14"/>
      <c r="H2" s="14"/>
      <c r="I2" s="14"/>
      <c r="J2" s="14"/>
      <c r="K2" s="14"/>
      <c r="L2" s="14"/>
      <c r="M2" s="14"/>
      <c r="N2" s="14"/>
      <c r="O2" s="3"/>
    </row>
    <row r="3" spans="1:15" ht="6" customHeight="1">
      <c r="A3" s="12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5" s="3" customFormat="1" ht="20.25" customHeight="1">
      <c r="B4" s="11"/>
      <c r="C4" s="11"/>
      <c r="D4" s="11"/>
      <c r="E4" s="91" t="s">
        <v>46</v>
      </c>
      <c r="F4" s="92"/>
      <c r="G4" s="92"/>
      <c r="H4" s="92"/>
      <c r="I4" s="92"/>
      <c r="J4" s="92"/>
      <c r="K4" s="92"/>
      <c r="L4" s="92"/>
      <c r="M4" s="92"/>
      <c r="N4" s="92"/>
    </row>
    <row r="5" spans="1:15" s="3" customFormat="1" ht="20.25" customHeight="1">
      <c r="A5" s="83"/>
      <c r="B5" s="83"/>
      <c r="C5" s="83"/>
      <c r="D5" s="84"/>
      <c r="E5" s="85" t="s">
        <v>45</v>
      </c>
      <c r="F5" s="86"/>
      <c r="G5" s="95" t="s">
        <v>44</v>
      </c>
      <c r="H5" s="96"/>
      <c r="I5" s="97" t="s">
        <v>43</v>
      </c>
      <c r="J5" s="97"/>
      <c r="K5" s="85" t="s">
        <v>42</v>
      </c>
      <c r="L5" s="86"/>
      <c r="M5" s="85" t="s">
        <v>41</v>
      </c>
      <c r="N5" s="93"/>
    </row>
    <row r="6" spans="1:15" s="3" customFormat="1" ht="20.25" customHeight="1">
      <c r="A6" s="80" t="s">
        <v>162</v>
      </c>
      <c r="B6" s="81"/>
      <c r="C6" s="81"/>
      <c r="D6" s="82"/>
      <c r="E6" s="89" t="s">
        <v>39</v>
      </c>
      <c r="F6" s="94"/>
      <c r="G6" s="89" t="s">
        <v>38</v>
      </c>
      <c r="H6" s="90"/>
      <c r="I6" s="98" t="s">
        <v>37</v>
      </c>
      <c r="J6" s="98"/>
      <c r="K6" s="89" t="s">
        <v>36</v>
      </c>
      <c r="L6" s="94"/>
      <c r="M6" s="89" t="s">
        <v>35</v>
      </c>
      <c r="N6" s="90"/>
    </row>
    <row r="7" spans="1:15" s="3" customFormat="1" ht="20.25" customHeight="1">
      <c r="A7" s="87" t="s">
        <v>161</v>
      </c>
      <c r="B7" s="87"/>
      <c r="C7" s="87"/>
      <c r="D7" s="88"/>
      <c r="E7" s="8" t="s">
        <v>33</v>
      </c>
      <c r="F7" s="7" t="s">
        <v>32</v>
      </c>
      <c r="G7" s="8" t="s">
        <v>33</v>
      </c>
      <c r="H7" s="7" t="s">
        <v>32</v>
      </c>
      <c r="I7" s="8" t="s">
        <v>33</v>
      </c>
      <c r="J7" s="7" t="s">
        <v>32</v>
      </c>
      <c r="K7" s="8" t="s">
        <v>33</v>
      </c>
      <c r="L7" s="7" t="s">
        <v>32</v>
      </c>
      <c r="M7" s="8" t="s">
        <v>33</v>
      </c>
      <c r="N7" s="18" t="s">
        <v>32</v>
      </c>
    </row>
    <row r="8" spans="1:15" s="3" customFormat="1" ht="20.25" customHeight="1">
      <c r="E8" s="5" t="s">
        <v>31</v>
      </c>
      <c r="F8" s="4" t="s">
        <v>30</v>
      </c>
      <c r="G8" s="5" t="s">
        <v>31</v>
      </c>
      <c r="H8" s="4" t="s">
        <v>30</v>
      </c>
      <c r="I8" s="5" t="s">
        <v>31</v>
      </c>
      <c r="J8" s="4" t="s">
        <v>30</v>
      </c>
      <c r="K8" s="5" t="s">
        <v>31</v>
      </c>
      <c r="L8" s="4" t="s">
        <v>30</v>
      </c>
      <c r="M8" s="5" t="s">
        <v>31</v>
      </c>
      <c r="N8" s="5" t="s">
        <v>30</v>
      </c>
    </row>
    <row r="9" spans="1:15" s="3" customFormat="1" ht="3" customHeight="1">
      <c r="A9" s="11"/>
      <c r="B9" s="11"/>
      <c r="C9" s="11"/>
      <c r="D9" s="11"/>
      <c r="E9" s="19"/>
      <c r="F9" s="19"/>
      <c r="G9" s="7"/>
      <c r="H9" s="18"/>
      <c r="I9" s="7"/>
      <c r="J9" s="7"/>
      <c r="K9" s="7"/>
      <c r="L9" s="18"/>
      <c r="M9" s="18"/>
      <c r="N9" s="18"/>
    </row>
    <row r="10" spans="1:15" s="3" customFormat="1" ht="25.5" hidden="1" customHeight="1">
      <c r="A10" s="78" t="s">
        <v>160</v>
      </c>
      <c r="B10" s="78"/>
      <c r="C10" s="78"/>
      <c r="D10" s="79"/>
      <c r="E10" s="58"/>
      <c r="F10" s="58"/>
      <c r="G10" s="58"/>
      <c r="H10" s="6"/>
      <c r="I10" s="58"/>
      <c r="J10" s="58"/>
      <c r="K10" s="58"/>
      <c r="L10" s="6"/>
      <c r="M10" s="6"/>
      <c r="N10" s="6"/>
    </row>
    <row r="11" spans="1:15" ht="21" hidden="1" customHeight="1">
      <c r="A11" s="78" t="s">
        <v>159</v>
      </c>
      <c r="B11" s="78"/>
      <c r="C11" s="78"/>
      <c r="D11" s="79"/>
      <c r="E11" s="52"/>
      <c r="F11" s="53"/>
      <c r="G11" s="53"/>
      <c r="H11" s="1"/>
      <c r="I11" s="52"/>
      <c r="J11" s="52"/>
      <c r="K11" s="51"/>
      <c r="L11" s="51"/>
      <c r="M11" s="51"/>
      <c r="N11" s="51"/>
    </row>
    <row r="12" spans="1:15" ht="21" hidden="1" customHeight="1">
      <c r="A12" s="78" t="s">
        <v>158</v>
      </c>
      <c r="B12" s="78"/>
      <c r="C12" s="78"/>
      <c r="D12" s="79"/>
      <c r="E12" s="52"/>
      <c r="F12" s="53"/>
      <c r="G12" s="53"/>
      <c r="H12" s="1"/>
      <c r="I12" s="52"/>
      <c r="J12" s="52"/>
      <c r="K12" s="51"/>
      <c r="L12" s="51"/>
      <c r="M12" s="51"/>
      <c r="N12" s="51"/>
    </row>
    <row r="13" spans="1:15" ht="21" hidden="1" customHeight="1">
      <c r="A13" s="78" t="s">
        <v>157</v>
      </c>
      <c r="B13" s="78"/>
      <c r="C13" s="78"/>
      <c r="D13" s="79"/>
      <c r="E13" s="52"/>
      <c r="F13" s="53"/>
      <c r="G13" s="53"/>
      <c r="H13" s="1"/>
      <c r="I13" s="52"/>
      <c r="J13" s="52"/>
      <c r="K13" s="51"/>
      <c r="L13" s="51"/>
      <c r="M13" s="51"/>
      <c r="N13" s="51"/>
    </row>
    <row r="14" spans="1:15" ht="21" customHeight="1">
      <c r="A14" s="78" t="s">
        <v>156</v>
      </c>
      <c r="B14" s="78"/>
      <c r="C14" s="78"/>
      <c r="D14" s="79"/>
      <c r="E14" s="55">
        <v>9438</v>
      </c>
      <c r="F14" s="57">
        <v>94319.25</v>
      </c>
      <c r="G14" s="57">
        <v>3183</v>
      </c>
      <c r="H14" s="56">
        <v>79672.570000000007</v>
      </c>
      <c r="I14" s="55">
        <v>6173</v>
      </c>
      <c r="J14" s="55">
        <v>14580</v>
      </c>
      <c r="K14" s="54">
        <v>82</v>
      </c>
      <c r="L14" s="54">
        <v>66.680000000000007</v>
      </c>
      <c r="M14" s="43" t="s">
        <v>4</v>
      </c>
      <c r="N14" s="43" t="s">
        <v>4</v>
      </c>
    </row>
    <row r="15" spans="1:15" ht="21" customHeight="1">
      <c r="A15" s="78" t="s">
        <v>155</v>
      </c>
      <c r="B15" s="78"/>
      <c r="C15" s="78"/>
      <c r="D15" s="79"/>
      <c r="E15" s="55">
        <v>9196</v>
      </c>
      <c r="F15" s="57">
        <v>94961.290000000008</v>
      </c>
      <c r="G15" s="57">
        <v>3262</v>
      </c>
      <c r="H15" s="56">
        <v>81037.320000000007</v>
      </c>
      <c r="I15" s="55">
        <v>5890</v>
      </c>
      <c r="J15" s="55">
        <v>13869.84</v>
      </c>
      <c r="K15" s="54">
        <v>44</v>
      </c>
      <c r="L15" s="54">
        <v>54.13</v>
      </c>
      <c r="M15" s="43" t="s">
        <v>4</v>
      </c>
      <c r="N15" s="43" t="s">
        <v>4</v>
      </c>
    </row>
    <row r="16" spans="1:15" ht="21" customHeight="1">
      <c r="A16" s="78" t="s">
        <v>154</v>
      </c>
      <c r="B16" s="78"/>
      <c r="C16" s="78"/>
      <c r="D16" s="79"/>
      <c r="E16" s="55">
        <v>8172</v>
      </c>
      <c r="F16" s="57">
        <v>93347.44</v>
      </c>
      <c r="G16" s="57">
        <v>3369</v>
      </c>
      <c r="H16" s="56">
        <v>81453.02</v>
      </c>
      <c r="I16" s="55">
        <v>4759</v>
      </c>
      <c r="J16" s="55">
        <v>11841.29</v>
      </c>
      <c r="K16" s="54">
        <v>44</v>
      </c>
      <c r="L16" s="54">
        <v>53.13</v>
      </c>
      <c r="M16" s="43" t="s">
        <v>4</v>
      </c>
      <c r="N16" s="43" t="s">
        <v>4</v>
      </c>
    </row>
    <row r="17" spans="1:14" ht="21" customHeight="1">
      <c r="A17" s="78" t="s">
        <v>153</v>
      </c>
      <c r="B17" s="78"/>
      <c r="C17" s="78"/>
      <c r="D17" s="79"/>
      <c r="E17" s="55">
        <v>8508</v>
      </c>
      <c r="F17" s="57">
        <v>94353.39</v>
      </c>
      <c r="G17" s="57">
        <v>3666</v>
      </c>
      <c r="H17" s="56">
        <v>82492.7</v>
      </c>
      <c r="I17" s="55">
        <v>4820</v>
      </c>
      <c r="J17" s="55">
        <v>11824.2</v>
      </c>
      <c r="K17" s="54">
        <v>22</v>
      </c>
      <c r="L17" s="54">
        <v>36.49</v>
      </c>
      <c r="M17" s="54">
        <v>1</v>
      </c>
      <c r="N17" s="54">
        <v>1545</v>
      </c>
    </row>
    <row r="18" spans="1:14" ht="19.5" customHeight="1">
      <c r="A18" s="78" t="s">
        <v>152</v>
      </c>
      <c r="B18" s="78"/>
      <c r="C18" s="78"/>
      <c r="D18" s="79"/>
      <c r="E18" s="55">
        <v>9180</v>
      </c>
      <c r="F18" s="57">
        <v>133608.01</v>
      </c>
      <c r="G18" s="57">
        <v>4177</v>
      </c>
      <c r="H18" s="56">
        <v>88988.08</v>
      </c>
      <c r="I18" s="55">
        <v>4983</v>
      </c>
      <c r="J18" s="55">
        <v>43044.65</v>
      </c>
      <c r="K18" s="54">
        <v>19</v>
      </c>
      <c r="L18" s="54">
        <v>30.28</v>
      </c>
      <c r="M18" s="54">
        <v>1</v>
      </c>
      <c r="N18" s="54">
        <v>1545</v>
      </c>
    </row>
    <row r="19" spans="1:14" ht="19.5" customHeight="1">
      <c r="A19" s="78" t="s">
        <v>151</v>
      </c>
      <c r="B19" s="78"/>
      <c r="C19" s="78"/>
      <c r="D19" s="79"/>
      <c r="E19" s="55">
        <v>10205</v>
      </c>
      <c r="F19" s="57">
        <f>2040697.61</f>
        <v>2040697.61</v>
      </c>
      <c r="G19" s="57">
        <v>4700</v>
      </c>
      <c r="H19" s="56">
        <f>1451968.68</f>
        <v>1451968.68</v>
      </c>
      <c r="I19" s="55">
        <v>5485</v>
      </c>
      <c r="J19" s="55">
        <f>587153.65</f>
        <v>587153.65</v>
      </c>
      <c r="K19" s="54">
        <v>19</v>
      </c>
      <c r="L19" s="54">
        <v>30.279999999999998</v>
      </c>
      <c r="M19" s="54">
        <v>1</v>
      </c>
      <c r="N19" s="54">
        <v>1545</v>
      </c>
    </row>
    <row r="20" spans="1:14" ht="21" customHeight="1">
      <c r="A20" s="78" t="s">
        <v>163</v>
      </c>
      <c r="B20" s="78"/>
      <c r="C20" s="78"/>
      <c r="D20" s="79"/>
      <c r="E20" s="55">
        <v>11537</v>
      </c>
      <c r="F20" s="57">
        <v>4333841.21</v>
      </c>
      <c r="G20" s="57">
        <v>5402</v>
      </c>
      <c r="H20" s="56">
        <v>2965938.2800000003</v>
      </c>
      <c r="I20" s="55">
        <v>6115</v>
      </c>
      <c r="J20" s="55">
        <v>1366327.65</v>
      </c>
      <c r="K20" s="54">
        <v>19</v>
      </c>
      <c r="L20" s="54">
        <v>30.279999999999998</v>
      </c>
      <c r="M20" s="54">
        <v>1</v>
      </c>
      <c r="N20" s="54">
        <v>1545</v>
      </c>
    </row>
    <row r="21" spans="1:14" ht="26.25" customHeight="1">
      <c r="A21" s="12"/>
      <c r="B21" s="12"/>
      <c r="C21" s="12"/>
      <c r="D21" s="21"/>
      <c r="E21" s="22"/>
      <c r="F21" s="21"/>
      <c r="G21" s="21"/>
      <c r="H21" s="12"/>
      <c r="I21" s="22"/>
      <c r="J21" s="22"/>
      <c r="K21" s="59"/>
      <c r="L21" s="59"/>
      <c r="M21" s="59"/>
      <c r="N21" s="59"/>
    </row>
    <row r="22" spans="1:14" ht="3" customHeight="1"/>
    <row r="23" spans="1:14">
      <c r="B23" s="35" t="s">
        <v>147</v>
      </c>
    </row>
    <row r="24" spans="1:14" s="3" customFormat="1" ht="19.5">
      <c r="A24" s="35"/>
      <c r="B24" s="23" t="s">
        <v>2</v>
      </c>
      <c r="C24" s="23"/>
      <c r="D24" s="23"/>
      <c r="E24" s="23"/>
      <c r="F24" s="23"/>
      <c r="K24" s="35"/>
      <c r="L24" s="35"/>
      <c r="M24" s="35"/>
      <c r="N24" s="35"/>
    </row>
    <row r="25" spans="1:14">
      <c r="B25" s="23" t="s">
        <v>150</v>
      </c>
      <c r="C25" s="23"/>
      <c r="D25" s="35"/>
      <c r="E25" s="35"/>
      <c r="F25" s="35"/>
      <c r="G25" s="35"/>
      <c r="H25" s="35"/>
      <c r="I25" s="23" t="s">
        <v>0</v>
      </c>
      <c r="J25" s="23"/>
      <c r="K25" s="35"/>
      <c r="L25" s="35"/>
      <c r="M25" s="35"/>
    </row>
  </sheetData>
  <mergeCells count="25">
    <mergeCell ref="M6:N6"/>
    <mergeCell ref="E4:N4"/>
    <mergeCell ref="K5:L5"/>
    <mergeCell ref="M5:N5"/>
    <mergeCell ref="E6:F6"/>
    <mergeCell ref="G6:H6"/>
    <mergeCell ref="G5:H5"/>
    <mergeCell ref="I5:J5"/>
    <mergeCell ref="I6:J6"/>
    <mergeCell ref="K6:L6"/>
    <mergeCell ref="A11:D11"/>
    <mergeCell ref="A6:D6"/>
    <mergeCell ref="A5:D5"/>
    <mergeCell ref="E5:F5"/>
    <mergeCell ref="A10:D10"/>
    <mergeCell ref="A7:D7"/>
    <mergeCell ref="A20:D20"/>
    <mergeCell ref="A18:D18"/>
    <mergeCell ref="A19:D19"/>
    <mergeCell ref="A12:D12"/>
    <mergeCell ref="A13:D13"/>
    <mergeCell ref="A14:D14"/>
    <mergeCell ref="A15:D15"/>
    <mergeCell ref="A16:D16"/>
    <mergeCell ref="A17:D17"/>
  </mergeCells>
  <pageMargins left="0.55118110236220474" right="0.16" top="0.98425196850393704" bottom="0.39370078740157483" header="0.51181102362204722" footer="0.51181102362204722"/>
  <pageSetup paperSize="9" orientation="landscape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P57"/>
  <sheetViews>
    <sheetView showGridLines="0" zoomScale="77" zoomScaleNormal="77" workbookViewId="0">
      <selection activeCell="C11" sqref="C11"/>
    </sheetView>
  </sheetViews>
  <sheetFormatPr defaultRowHeight="21.75"/>
  <cols>
    <col min="1" max="1" width="1.7109375" style="2" customWidth="1"/>
    <col min="2" max="2" width="5.7109375" style="2" customWidth="1"/>
    <col min="3" max="3" width="5.28515625" style="2" customWidth="1"/>
    <col min="4" max="4" width="9.7109375" style="2" customWidth="1"/>
    <col min="5" max="5" width="8.42578125" style="2" customWidth="1"/>
    <col min="6" max="6" width="16.140625" style="2" customWidth="1"/>
    <col min="7" max="7" width="6.7109375" style="2" customWidth="1"/>
    <col min="8" max="8" width="14.140625" style="2" customWidth="1"/>
    <col min="9" max="9" width="6.7109375" style="2" customWidth="1"/>
    <col min="10" max="10" width="14.42578125" style="2" customWidth="1"/>
    <col min="11" max="11" width="6.7109375" style="2" customWidth="1"/>
    <col min="12" max="12" width="14.28515625" style="2" customWidth="1"/>
    <col min="13" max="13" width="6.7109375" style="2" customWidth="1"/>
    <col min="14" max="14" width="16.140625" style="2" customWidth="1"/>
    <col min="15" max="15" width="32.5703125" style="2" customWidth="1"/>
    <col min="16" max="16" width="2.28515625" style="1" customWidth="1"/>
    <col min="17" max="17" width="5.5703125" style="1" customWidth="1"/>
    <col min="18" max="16384" width="9.140625" style="1"/>
  </cols>
  <sheetData>
    <row r="1" spans="1:16" s="17" customFormat="1">
      <c r="A1" s="15"/>
      <c r="B1" s="15" t="s">
        <v>165</v>
      </c>
      <c r="C1" s="16"/>
      <c r="D1" s="15" t="s">
        <v>167</v>
      </c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"/>
    </row>
    <row r="2" spans="1:16" s="13" customFormat="1">
      <c r="A2" s="14"/>
      <c r="B2" s="15" t="s">
        <v>166</v>
      </c>
      <c r="C2" s="16"/>
      <c r="D2" s="15" t="s">
        <v>168</v>
      </c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3"/>
    </row>
    <row r="3" spans="1:16" ht="6" customHeight="1">
      <c r="A3" s="12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O3" s="1"/>
    </row>
    <row r="4" spans="1:16" s="3" customFormat="1" ht="20.25" customHeight="1">
      <c r="B4" s="11"/>
      <c r="C4" s="11"/>
      <c r="D4" s="11"/>
      <c r="E4" s="91" t="s">
        <v>46</v>
      </c>
      <c r="F4" s="92"/>
      <c r="G4" s="92"/>
      <c r="H4" s="92"/>
      <c r="I4" s="92"/>
      <c r="J4" s="92"/>
      <c r="K4" s="92"/>
      <c r="L4" s="92"/>
      <c r="M4" s="92"/>
      <c r="N4" s="92"/>
      <c r="O4" s="10"/>
    </row>
    <row r="5" spans="1:16" s="3" customFormat="1" ht="20.25" customHeight="1">
      <c r="A5" s="83"/>
      <c r="B5" s="83"/>
      <c r="C5" s="83"/>
      <c r="D5" s="84"/>
      <c r="E5" s="85" t="s">
        <v>45</v>
      </c>
      <c r="F5" s="86"/>
      <c r="G5" s="95" t="s">
        <v>44</v>
      </c>
      <c r="H5" s="96"/>
      <c r="I5" s="97" t="s">
        <v>43</v>
      </c>
      <c r="J5" s="97"/>
      <c r="K5" s="85" t="s">
        <v>42</v>
      </c>
      <c r="L5" s="86"/>
      <c r="M5" s="85" t="s">
        <v>41</v>
      </c>
      <c r="N5" s="86"/>
      <c r="O5" s="9"/>
    </row>
    <row r="6" spans="1:16" s="3" customFormat="1" ht="20.25" customHeight="1">
      <c r="A6" s="83" t="s">
        <v>40</v>
      </c>
      <c r="B6" s="83"/>
      <c r="C6" s="83"/>
      <c r="D6" s="84"/>
      <c r="E6" s="89" t="s">
        <v>39</v>
      </c>
      <c r="F6" s="94"/>
      <c r="G6" s="89" t="s">
        <v>38</v>
      </c>
      <c r="H6" s="90"/>
      <c r="I6" s="98" t="s">
        <v>37</v>
      </c>
      <c r="J6" s="98"/>
      <c r="K6" s="89" t="s">
        <v>36</v>
      </c>
      <c r="L6" s="94"/>
      <c r="M6" s="89" t="s">
        <v>35</v>
      </c>
      <c r="N6" s="94"/>
      <c r="O6" s="9" t="s">
        <v>34</v>
      </c>
    </row>
    <row r="7" spans="1:16" s="3" customFormat="1" ht="20.25" customHeight="1">
      <c r="E7" s="8" t="s">
        <v>33</v>
      </c>
      <c r="F7" s="7" t="s">
        <v>32</v>
      </c>
      <c r="G7" s="8" t="s">
        <v>33</v>
      </c>
      <c r="H7" s="7" t="s">
        <v>32</v>
      </c>
      <c r="I7" s="8" t="s">
        <v>33</v>
      </c>
      <c r="J7" s="7" t="s">
        <v>32</v>
      </c>
      <c r="K7" s="8" t="s">
        <v>33</v>
      </c>
      <c r="L7" s="7" t="s">
        <v>32</v>
      </c>
      <c r="M7" s="8" t="s">
        <v>33</v>
      </c>
      <c r="N7" s="7" t="s">
        <v>32</v>
      </c>
      <c r="O7" s="6"/>
    </row>
    <row r="8" spans="1:16" s="3" customFormat="1" ht="20.25" customHeight="1">
      <c r="E8" s="5" t="s">
        <v>31</v>
      </c>
      <c r="F8" s="4" t="s">
        <v>30</v>
      </c>
      <c r="G8" s="5" t="s">
        <v>31</v>
      </c>
      <c r="H8" s="4" t="s">
        <v>30</v>
      </c>
      <c r="I8" s="5" t="s">
        <v>31</v>
      </c>
      <c r="J8" s="4" t="s">
        <v>30</v>
      </c>
      <c r="K8" s="5" t="s">
        <v>31</v>
      </c>
      <c r="L8" s="4" t="s">
        <v>30</v>
      </c>
      <c r="M8" s="5" t="s">
        <v>31</v>
      </c>
      <c r="N8" s="4" t="s">
        <v>30</v>
      </c>
      <c r="O8" s="6"/>
    </row>
    <row r="9" spans="1:16" s="3" customFormat="1" ht="3" customHeight="1">
      <c r="A9" s="11"/>
      <c r="B9" s="11"/>
      <c r="C9" s="11"/>
      <c r="D9" s="11"/>
      <c r="E9" s="19"/>
      <c r="F9" s="19"/>
      <c r="G9" s="7"/>
      <c r="H9" s="18"/>
      <c r="I9" s="7"/>
      <c r="J9" s="7"/>
      <c r="K9" s="7"/>
      <c r="L9" s="18"/>
      <c r="M9" s="18"/>
      <c r="N9" s="18"/>
      <c r="O9" s="10"/>
    </row>
    <row r="10" spans="1:16" ht="21" customHeight="1">
      <c r="A10" s="99" t="s">
        <v>45</v>
      </c>
      <c r="B10" s="99"/>
      <c r="C10" s="99"/>
      <c r="D10" s="100"/>
      <c r="E10" s="44">
        <v>11537</v>
      </c>
      <c r="F10" s="44">
        <v>4333841.21</v>
      </c>
      <c r="G10" s="44">
        <v>5402</v>
      </c>
      <c r="H10" s="44">
        <v>2965938.2800000003</v>
      </c>
      <c r="I10" s="44">
        <v>6115</v>
      </c>
      <c r="J10" s="44">
        <v>1366327.65</v>
      </c>
      <c r="K10" s="44">
        <v>19</v>
      </c>
      <c r="L10" s="44">
        <v>30.279999999999998</v>
      </c>
      <c r="M10" s="44">
        <v>1</v>
      </c>
      <c r="N10" s="44">
        <v>1545</v>
      </c>
      <c r="O10" s="50" t="s">
        <v>39</v>
      </c>
    </row>
    <row r="11" spans="1:16" ht="22.5" customHeight="1">
      <c r="A11" s="39"/>
      <c r="B11" s="40" t="s">
        <v>84</v>
      </c>
      <c r="C11" s="41"/>
      <c r="D11" s="66"/>
      <c r="E11" s="67">
        <v>6406</v>
      </c>
      <c r="F11" s="67">
        <v>2135743.34</v>
      </c>
      <c r="G11" s="67">
        <v>3194</v>
      </c>
      <c r="H11" s="67">
        <v>1537535.6400000001</v>
      </c>
      <c r="I11" s="67">
        <v>3198</v>
      </c>
      <c r="J11" s="67">
        <v>596638.39</v>
      </c>
      <c r="K11" s="67">
        <v>13</v>
      </c>
      <c r="L11" s="67">
        <v>24.31</v>
      </c>
      <c r="M11" s="67">
        <v>1</v>
      </c>
      <c r="N11" s="67">
        <v>1545</v>
      </c>
      <c r="O11" s="36" t="s">
        <v>83</v>
      </c>
    </row>
    <row r="12" spans="1:16" ht="22.5" customHeight="1">
      <c r="A12" s="39"/>
      <c r="B12" s="40" t="s">
        <v>82</v>
      </c>
      <c r="C12" s="41"/>
      <c r="D12" s="66"/>
      <c r="E12" s="67">
        <v>181</v>
      </c>
      <c r="F12" s="67">
        <v>51849.49</v>
      </c>
      <c r="G12" s="67">
        <v>55</v>
      </c>
      <c r="H12" s="67">
        <v>25693.05</v>
      </c>
      <c r="I12" s="67">
        <v>125</v>
      </c>
      <c r="J12" s="67">
        <v>26155.440000000002</v>
      </c>
      <c r="K12" s="67">
        <v>1</v>
      </c>
      <c r="L12" s="67">
        <v>1</v>
      </c>
      <c r="M12" s="67">
        <v>0</v>
      </c>
      <c r="N12" s="67">
        <v>0</v>
      </c>
      <c r="O12" s="36" t="s">
        <v>81</v>
      </c>
    </row>
    <row r="13" spans="1:16" ht="22.5" customHeight="1">
      <c r="A13" s="39"/>
      <c r="B13" s="40" t="s">
        <v>80</v>
      </c>
      <c r="C13" s="41"/>
      <c r="D13" s="66"/>
      <c r="E13" s="67">
        <v>216</v>
      </c>
      <c r="F13" s="67">
        <v>50468.45</v>
      </c>
      <c r="G13" s="67">
        <v>49</v>
      </c>
      <c r="H13" s="67">
        <v>35248</v>
      </c>
      <c r="I13" s="67">
        <v>166</v>
      </c>
      <c r="J13" s="67">
        <v>15219.95</v>
      </c>
      <c r="K13" s="67">
        <v>1</v>
      </c>
      <c r="L13" s="77">
        <v>0.5</v>
      </c>
      <c r="M13" s="67">
        <v>0</v>
      </c>
      <c r="N13" s="67">
        <v>0</v>
      </c>
      <c r="O13" s="36" t="s">
        <v>79</v>
      </c>
    </row>
    <row r="14" spans="1:16" ht="22.5" customHeight="1">
      <c r="A14" s="39"/>
      <c r="B14" s="40" t="s">
        <v>78</v>
      </c>
      <c r="C14" s="41"/>
      <c r="D14" s="66"/>
      <c r="E14" s="67">
        <v>90</v>
      </c>
      <c r="F14" s="67">
        <v>31621.129999999997</v>
      </c>
      <c r="G14" s="67">
        <v>43</v>
      </c>
      <c r="H14" s="67">
        <v>20069.5</v>
      </c>
      <c r="I14" s="67">
        <v>47</v>
      </c>
      <c r="J14" s="67">
        <v>11551.630000000001</v>
      </c>
      <c r="K14" s="67">
        <v>0</v>
      </c>
      <c r="L14" s="67">
        <v>0</v>
      </c>
      <c r="M14" s="67">
        <v>0</v>
      </c>
      <c r="N14" s="67">
        <v>0</v>
      </c>
      <c r="O14" s="36" t="s">
        <v>77</v>
      </c>
    </row>
    <row r="15" spans="1:16" ht="22.5" customHeight="1">
      <c r="A15" s="39"/>
      <c r="B15" s="40" t="s">
        <v>76</v>
      </c>
      <c r="C15" s="41"/>
      <c r="D15" s="66"/>
      <c r="E15" s="67">
        <v>12</v>
      </c>
      <c r="F15" s="67">
        <v>1022</v>
      </c>
      <c r="G15" s="67">
        <v>2</v>
      </c>
      <c r="H15" s="67">
        <v>6</v>
      </c>
      <c r="I15" s="67">
        <v>10</v>
      </c>
      <c r="J15" s="67">
        <v>1016</v>
      </c>
      <c r="K15" s="67">
        <v>0</v>
      </c>
      <c r="L15" s="67">
        <v>0</v>
      </c>
      <c r="M15" s="67">
        <v>0</v>
      </c>
      <c r="N15" s="67">
        <v>0</v>
      </c>
      <c r="O15" s="36" t="s">
        <v>75</v>
      </c>
    </row>
    <row r="16" spans="1:16" ht="22.5" customHeight="1">
      <c r="A16" s="39"/>
      <c r="B16" s="40" t="s">
        <v>74</v>
      </c>
      <c r="C16" s="41"/>
      <c r="D16" s="66"/>
      <c r="E16" s="67">
        <v>71</v>
      </c>
      <c r="F16" s="67">
        <v>23224.89</v>
      </c>
      <c r="G16" s="67">
        <v>24</v>
      </c>
      <c r="H16" s="67">
        <v>7557</v>
      </c>
      <c r="I16" s="67">
        <v>47</v>
      </c>
      <c r="J16" s="67">
        <v>15667.89</v>
      </c>
      <c r="K16" s="67">
        <v>0</v>
      </c>
      <c r="L16" s="67">
        <v>0</v>
      </c>
      <c r="M16" s="67">
        <v>0</v>
      </c>
      <c r="N16" s="67">
        <v>0</v>
      </c>
      <c r="O16" s="36" t="s">
        <v>73</v>
      </c>
    </row>
    <row r="17" spans="1:16" ht="22.5" customHeight="1">
      <c r="A17" s="39"/>
      <c r="B17" s="40" t="s">
        <v>72</v>
      </c>
      <c r="C17" s="41"/>
      <c r="D17" s="66"/>
      <c r="E17" s="67">
        <v>357</v>
      </c>
      <c r="F17" s="67">
        <v>112963.5</v>
      </c>
      <c r="G17" s="67">
        <v>158</v>
      </c>
      <c r="H17" s="67">
        <v>73512.94</v>
      </c>
      <c r="I17" s="67">
        <v>199</v>
      </c>
      <c r="J17" s="67">
        <v>39450.559999999998</v>
      </c>
      <c r="K17" s="67">
        <v>0</v>
      </c>
      <c r="L17" s="67">
        <v>0</v>
      </c>
      <c r="M17" s="67">
        <v>0</v>
      </c>
      <c r="N17" s="67">
        <v>0</v>
      </c>
      <c r="O17" s="36" t="s">
        <v>71</v>
      </c>
    </row>
    <row r="18" spans="1:16" ht="22.5" customHeight="1">
      <c r="A18" s="39"/>
      <c r="B18" s="40" t="s">
        <v>70</v>
      </c>
      <c r="C18" s="41"/>
      <c r="D18" s="66"/>
      <c r="E18" s="67">
        <v>280</v>
      </c>
      <c r="F18" s="67">
        <v>168158</v>
      </c>
      <c r="G18" s="67">
        <v>98</v>
      </c>
      <c r="H18" s="67">
        <v>106244</v>
      </c>
      <c r="I18" s="67">
        <v>182</v>
      </c>
      <c r="J18" s="67">
        <v>61914</v>
      </c>
      <c r="K18" s="67">
        <v>0</v>
      </c>
      <c r="L18" s="67">
        <v>0</v>
      </c>
      <c r="M18" s="67">
        <v>0</v>
      </c>
      <c r="N18" s="67">
        <v>0</v>
      </c>
      <c r="O18" s="36" t="s">
        <v>69</v>
      </c>
    </row>
    <row r="19" spans="1:16" ht="22.5" customHeight="1">
      <c r="A19" s="39"/>
      <c r="B19" s="40" t="s">
        <v>68</v>
      </c>
      <c r="C19" s="41"/>
      <c r="D19" s="66"/>
      <c r="E19" s="67">
        <v>112</v>
      </c>
      <c r="F19" s="67">
        <v>33352.21</v>
      </c>
      <c r="G19" s="67">
        <v>30</v>
      </c>
      <c r="H19" s="67">
        <v>9051.4</v>
      </c>
      <c r="I19" s="67">
        <v>82</v>
      </c>
      <c r="J19" s="67">
        <v>24300.809999999998</v>
      </c>
      <c r="K19" s="67">
        <v>0</v>
      </c>
      <c r="L19" s="67">
        <v>0</v>
      </c>
      <c r="M19" s="67">
        <v>0</v>
      </c>
      <c r="N19" s="67">
        <v>0</v>
      </c>
      <c r="O19" s="36" t="s">
        <v>67</v>
      </c>
    </row>
    <row r="20" spans="1:16" ht="22.5" customHeight="1">
      <c r="A20" s="39"/>
      <c r="B20" s="40" t="s">
        <v>66</v>
      </c>
      <c r="C20" s="41"/>
      <c r="D20" s="66"/>
      <c r="E20" s="67">
        <v>173</v>
      </c>
      <c r="F20" s="67">
        <v>41513.43</v>
      </c>
      <c r="G20" s="67">
        <v>55</v>
      </c>
      <c r="H20" s="67">
        <v>10384.700000000001</v>
      </c>
      <c r="I20" s="67">
        <v>118</v>
      </c>
      <c r="J20" s="67">
        <v>31128.73</v>
      </c>
      <c r="K20" s="67">
        <v>0</v>
      </c>
      <c r="L20" s="67">
        <v>0</v>
      </c>
      <c r="M20" s="67">
        <v>0</v>
      </c>
      <c r="N20" s="67">
        <v>0</v>
      </c>
      <c r="O20" s="36" t="s">
        <v>65</v>
      </c>
    </row>
    <row r="21" spans="1:16" ht="22.5" customHeight="1">
      <c r="A21" s="39"/>
      <c r="B21" s="40" t="s">
        <v>64</v>
      </c>
      <c r="C21" s="41"/>
      <c r="D21" s="66"/>
      <c r="E21" s="67">
        <v>45</v>
      </c>
      <c r="F21" s="67">
        <v>19171.11</v>
      </c>
      <c r="G21" s="67">
        <v>14</v>
      </c>
      <c r="H21" s="67">
        <v>9544.4</v>
      </c>
      <c r="I21" s="67">
        <v>31</v>
      </c>
      <c r="J21" s="67">
        <v>9626.7099999999991</v>
      </c>
      <c r="K21" s="67">
        <v>0</v>
      </c>
      <c r="L21" s="67">
        <v>0</v>
      </c>
      <c r="M21" s="67">
        <v>0</v>
      </c>
      <c r="N21" s="67">
        <v>0</v>
      </c>
      <c r="O21" s="36" t="s">
        <v>63</v>
      </c>
    </row>
    <row r="22" spans="1:16" ht="22.5" customHeight="1">
      <c r="A22" s="39"/>
      <c r="B22" s="40" t="s">
        <v>62</v>
      </c>
      <c r="C22" s="41"/>
      <c r="D22" s="66"/>
      <c r="E22" s="67">
        <v>159</v>
      </c>
      <c r="F22" s="67">
        <v>66468.3</v>
      </c>
      <c r="G22" s="67">
        <v>58</v>
      </c>
      <c r="H22" s="67">
        <v>26871.599999999999</v>
      </c>
      <c r="I22" s="67">
        <v>101</v>
      </c>
      <c r="J22" s="67">
        <v>39596.699999999997</v>
      </c>
      <c r="K22" s="67">
        <v>0</v>
      </c>
      <c r="L22" s="67">
        <v>0</v>
      </c>
      <c r="M22" s="67">
        <v>0</v>
      </c>
      <c r="N22" s="67">
        <v>0</v>
      </c>
      <c r="O22" s="36" t="s">
        <v>61</v>
      </c>
    </row>
    <row r="23" spans="1:16" ht="22.5" customHeight="1">
      <c r="A23" s="39"/>
      <c r="B23" s="40" t="s">
        <v>60</v>
      </c>
      <c r="C23" s="41"/>
      <c r="D23" s="66"/>
      <c r="E23" s="67">
        <v>122</v>
      </c>
      <c r="F23" s="67">
        <v>66942.73</v>
      </c>
      <c r="G23" s="67">
        <v>38</v>
      </c>
      <c r="H23" s="67">
        <v>23151.5</v>
      </c>
      <c r="I23" s="67">
        <v>84</v>
      </c>
      <c r="J23" s="67">
        <v>43791.229999999996</v>
      </c>
      <c r="K23" s="67">
        <v>0</v>
      </c>
      <c r="L23" s="67">
        <v>0</v>
      </c>
      <c r="M23" s="67">
        <v>0</v>
      </c>
      <c r="N23" s="67">
        <v>0</v>
      </c>
      <c r="O23" s="36" t="s">
        <v>59</v>
      </c>
    </row>
    <row r="24" spans="1:16" ht="22.5" customHeight="1">
      <c r="A24" s="39"/>
      <c r="B24" s="40" t="s">
        <v>58</v>
      </c>
      <c r="C24" s="41"/>
      <c r="D24" s="66"/>
      <c r="E24" s="67">
        <v>343</v>
      </c>
      <c r="F24" s="67">
        <v>112696.73999999999</v>
      </c>
      <c r="G24" s="67">
        <v>150</v>
      </c>
      <c r="H24" s="67">
        <v>65353.8</v>
      </c>
      <c r="I24" s="67">
        <v>193</v>
      </c>
      <c r="J24" s="67">
        <v>47342.94</v>
      </c>
      <c r="K24" s="67">
        <v>0</v>
      </c>
      <c r="L24" s="67">
        <v>0</v>
      </c>
      <c r="M24" s="67">
        <v>0</v>
      </c>
      <c r="N24" s="67">
        <v>0</v>
      </c>
      <c r="O24" s="36" t="s">
        <v>57</v>
      </c>
    </row>
    <row r="25" spans="1:16" ht="22.5" customHeight="1">
      <c r="A25" s="39"/>
      <c r="B25" s="40" t="s">
        <v>56</v>
      </c>
      <c r="C25" s="41"/>
      <c r="D25" s="66"/>
      <c r="E25" s="67">
        <v>251</v>
      </c>
      <c r="F25" s="67">
        <v>381961.67</v>
      </c>
      <c r="G25" s="67">
        <v>105</v>
      </c>
      <c r="H25" s="67">
        <v>348601.05</v>
      </c>
      <c r="I25" s="67">
        <v>146</v>
      </c>
      <c r="J25" s="67">
        <v>33360.619999999995</v>
      </c>
      <c r="K25" s="67">
        <v>0</v>
      </c>
      <c r="L25" s="67">
        <v>0</v>
      </c>
      <c r="M25" s="67">
        <v>0</v>
      </c>
      <c r="N25" s="67">
        <v>0</v>
      </c>
      <c r="O25" s="36" t="s">
        <v>55</v>
      </c>
    </row>
    <row r="26" spans="1:16" s="3" customFormat="1" ht="22.5" customHeight="1">
      <c r="A26" s="39"/>
      <c r="B26" s="40" t="s">
        <v>54</v>
      </c>
      <c r="C26" s="41"/>
      <c r="D26" s="66"/>
      <c r="E26" s="67">
        <v>91</v>
      </c>
      <c r="F26" s="67">
        <v>44767.869999999995</v>
      </c>
      <c r="G26" s="67">
        <v>25</v>
      </c>
      <c r="H26" s="67">
        <v>18944.25</v>
      </c>
      <c r="I26" s="67">
        <v>66</v>
      </c>
      <c r="J26" s="67">
        <v>25823.620000000003</v>
      </c>
      <c r="K26" s="67">
        <v>0</v>
      </c>
      <c r="L26" s="67">
        <v>0</v>
      </c>
      <c r="M26" s="67">
        <v>0</v>
      </c>
      <c r="N26" s="67">
        <v>0</v>
      </c>
      <c r="O26" s="36" t="s">
        <v>53</v>
      </c>
    </row>
    <row r="27" spans="1:16" ht="22.5" customHeight="1">
      <c r="A27" s="39"/>
      <c r="B27" s="40" t="s">
        <v>52</v>
      </c>
      <c r="C27" s="41"/>
      <c r="D27" s="66"/>
      <c r="E27" s="67">
        <v>101</v>
      </c>
      <c r="F27" s="67">
        <v>37991.78</v>
      </c>
      <c r="G27" s="67">
        <v>30</v>
      </c>
      <c r="H27" s="67">
        <v>13049.1</v>
      </c>
      <c r="I27" s="67">
        <v>71</v>
      </c>
      <c r="J27" s="67">
        <v>24942.68</v>
      </c>
      <c r="K27" s="67">
        <v>0</v>
      </c>
      <c r="L27" s="67">
        <v>0</v>
      </c>
      <c r="M27" s="67">
        <v>0</v>
      </c>
      <c r="N27" s="67">
        <v>0</v>
      </c>
      <c r="O27" s="36" t="s">
        <v>51</v>
      </c>
    </row>
    <row r="28" spans="1:16" ht="22.5" customHeight="1">
      <c r="A28" s="39"/>
      <c r="B28" s="40" t="s">
        <v>50</v>
      </c>
      <c r="C28" s="41"/>
      <c r="D28" s="66"/>
      <c r="E28" s="67">
        <v>341</v>
      </c>
      <c r="F28" s="67">
        <v>94163.209999999992</v>
      </c>
      <c r="G28" s="67">
        <v>154</v>
      </c>
      <c r="H28" s="67">
        <v>51125.91</v>
      </c>
      <c r="I28" s="67">
        <v>187</v>
      </c>
      <c r="J28" s="67">
        <v>43037.3</v>
      </c>
      <c r="K28" s="67">
        <v>0</v>
      </c>
      <c r="L28" s="67">
        <v>0</v>
      </c>
      <c r="M28" s="67">
        <v>0</v>
      </c>
      <c r="N28" s="67">
        <v>0</v>
      </c>
      <c r="O28" s="36" t="s">
        <v>49</v>
      </c>
    </row>
    <row r="29" spans="1:16" ht="22.5" customHeight="1">
      <c r="A29" s="39"/>
      <c r="B29" s="40" t="s">
        <v>48</v>
      </c>
      <c r="C29" s="45"/>
      <c r="D29" s="66"/>
      <c r="E29" s="67">
        <v>88</v>
      </c>
      <c r="F29" s="67">
        <v>27894.9</v>
      </c>
      <c r="G29" s="67">
        <v>39</v>
      </c>
      <c r="H29" s="67">
        <v>17859.400000000001</v>
      </c>
      <c r="I29" s="67">
        <v>49</v>
      </c>
      <c r="J29" s="67">
        <v>10035.5</v>
      </c>
      <c r="K29" s="67">
        <v>0</v>
      </c>
      <c r="L29" s="67">
        <v>0</v>
      </c>
      <c r="M29" s="67">
        <v>0</v>
      </c>
      <c r="N29" s="67">
        <v>0</v>
      </c>
      <c r="O29" s="36" t="s">
        <v>47</v>
      </c>
    </row>
    <row r="30" spans="1:16">
      <c r="A30" s="39"/>
      <c r="B30" s="40"/>
      <c r="C30" s="45"/>
      <c r="D30" s="39"/>
      <c r="E30" s="48"/>
      <c r="F30" s="47"/>
      <c r="G30" s="48"/>
      <c r="H30" s="47"/>
      <c r="I30" s="48"/>
      <c r="J30" s="47"/>
      <c r="K30" s="46"/>
      <c r="L30" s="46"/>
      <c r="M30" s="46"/>
      <c r="N30" s="46"/>
      <c r="O30" s="40"/>
    </row>
    <row r="31" spans="1:16" s="17" customFormat="1" ht="26.25" customHeight="1">
      <c r="A31" s="15"/>
      <c r="B31" s="15" t="s">
        <v>165</v>
      </c>
      <c r="C31" s="16"/>
      <c r="D31" s="15" t="s">
        <v>169</v>
      </c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"/>
    </row>
    <row r="32" spans="1:16" s="13" customFormat="1">
      <c r="A32" s="14"/>
      <c r="B32" s="15" t="s">
        <v>166</v>
      </c>
      <c r="C32" s="16"/>
      <c r="D32" s="15" t="s">
        <v>170</v>
      </c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3"/>
    </row>
    <row r="33" spans="1:15" ht="6" customHeight="1">
      <c r="A33" s="12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O33" s="1"/>
    </row>
    <row r="34" spans="1:15" s="3" customFormat="1" ht="20.25" customHeight="1">
      <c r="B34" s="11"/>
      <c r="C34" s="11"/>
      <c r="D34" s="11"/>
      <c r="E34" s="91" t="s">
        <v>46</v>
      </c>
      <c r="F34" s="92"/>
      <c r="G34" s="92"/>
      <c r="H34" s="92"/>
      <c r="I34" s="92"/>
      <c r="J34" s="92"/>
      <c r="K34" s="92"/>
      <c r="L34" s="92"/>
      <c r="M34" s="92"/>
      <c r="N34" s="92"/>
      <c r="O34" s="10"/>
    </row>
    <row r="35" spans="1:15" s="3" customFormat="1" ht="20.25" customHeight="1">
      <c r="A35" s="83"/>
      <c r="B35" s="83"/>
      <c r="C35" s="83"/>
      <c r="D35" s="84"/>
      <c r="E35" s="85" t="s">
        <v>45</v>
      </c>
      <c r="F35" s="86"/>
      <c r="G35" s="95" t="s">
        <v>44</v>
      </c>
      <c r="H35" s="96"/>
      <c r="I35" s="97" t="s">
        <v>43</v>
      </c>
      <c r="J35" s="97"/>
      <c r="K35" s="85" t="s">
        <v>42</v>
      </c>
      <c r="L35" s="86"/>
      <c r="M35" s="85" t="s">
        <v>41</v>
      </c>
      <c r="N35" s="86"/>
      <c r="O35" s="9"/>
    </row>
    <row r="36" spans="1:15" s="3" customFormat="1" ht="20.25" customHeight="1">
      <c r="A36" s="83" t="s">
        <v>40</v>
      </c>
      <c r="B36" s="83"/>
      <c r="C36" s="83"/>
      <c r="D36" s="84"/>
      <c r="E36" s="89" t="s">
        <v>39</v>
      </c>
      <c r="F36" s="94"/>
      <c r="G36" s="89" t="s">
        <v>38</v>
      </c>
      <c r="H36" s="90"/>
      <c r="I36" s="98" t="s">
        <v>37</v>
      </c>
      <c r="J36" s="98"/>
      <c r="K36" s="89" t="s">
        <v>36</v>
      </c>
      <c r="L36" s="94"/>
      <c r="M36" s="89" t="s">
        <v>35</v>
      </c>
      <c r="N36" s="94"/>
      <c r="O36" s="9" t="s">
        <v>34</v>
      </c>
    </row>
    <row r="37" spans="1:15" s="3" customFormat="1" ht="20.25" customHeight="1">
      <c r="E37" s="8" t="s">
        <v>33</v>
      </c>
      <c r="F37" s="7" t="s">
        <v>32</v>
      </c>
      <c r="G37" s="8" t="s">
        <v>33</v>
      </c>
      <c r="H37" s="7" t="s">
        <v>32</v>
      </c>
      <c r="I37" s="8" t="s">
        <v>33</v>
      </c>
      <c r="J37" s="7" t="s">
        <v>32</v>
      </c>
      <c r="K37" s="8" t="s">
        <v>33</v>
      </c>
      <c r="L37" s="7" t="s">
        <v>32</v>
      </c>
      <c r="M37" s="8" t="s">
        <v>33</v>
      </c>
      <c r="N37" s="7" t="s">
        <v>32</v>
      </c>
      <c r="O37" s="6"/>
    </row>
    <row r="38" spans="1:15" s="3" customFormat="1" ht="20.25" customHeight="1">
      <c r="E38" s="5" t="s">
        <v>31</v>
      </c>
      <c r="F38" s="4" t="s">
        <v>30</v>
      </c>
      <c r="G38" s="5" t="s">
        <v>31</v>
      </c>
      <c r="H38" s="4" t="s">
        <v>30</v>
      </c>
      <c r="I38" s="5" t="s">
        <v>31</v>
      </c>
      <c r="J38" s="4" t="s">
        <v>30</v>
      </c>
      <c r="K38" s="5" t="s">
        <v>31</v>
      </c>
      <c r="L38" s="4" t="s">
        <v>30</v>
      </c>
      <c r="M38" s="5" t="s">
        <v>31</v>
      </c>
      <c r="N38" s="4" t="s">
        <v>30</v>
      </c>
      <c r="O38" s="6"/>
    </row>
    <row r="39" spans="1:15" ht="9" customHeight="1">
      <c r="A39" s="11"/>
      <c r="B39" s="11"/>
      <c r="C39" s="11"/>
      <c r="D39" s="11"/>
      <c r="E39" s="19"/>
      <c r="F39" s="19"/>
      <c r="G39" s="7"/>
      <c r="H39" s="18"/>
      <c r="I39" s="7"/>
      <c r="J39" s="7"/>
      <c r="K39" s="7"/>
      <c r="L39" s="18"/>
      <c r="M39" s="18"/>
      <c r="N39" s="18"/>
      <c r="O39" s="10"/>
    </row>
    <row r="40" spans="1:15">
      <c r="A40" s="39"/>
      <c r="B40" s="40" t="s">
        <v>29</v>
      </c>
      <c r="C40" s="39"/>
      <c r="D40" s="38"/>
      <c r="E40" s="49">
        <v>366</v>
      </c>
      <c r="F40" s="49">
        <v>198140.22</v>
      </c>
      <c r="G40" s="49">
        <v>152</v>
      </c>
      <c r="H40" s="49">
        <v>121547.56</v>
      </c>
      <c r="I40" s="49">
        <v>213</v>
      </c>
      <c r="J40" s="49">
        <v>76592.06</v>
      </c>
      <c r="K40" s="37">
        <v>1</v>
      </c>
      <c r="L40" s="76">
        <v>0.6</v>
      </c>
      <c r="M40" s="42">
        <v>0</v>
      </c>
      <c r="N40" s="42">
        <v>0</v>
      </c>
      <c r="O40" s="36" t="s">
        <v>28</v>
      </c>
    </row>
    <row r="41" spans="1:15">
      <c r="A41" s="39"/>
      <c r="B41" s="40" t="s">
        <v>27</v>
      </c>
      <c r="C41" s="39"/>
      <c r="D41" s="38"/>
      <c r="E41" s="49">
        <v>1244</v>
      </c>
      <c r="F41" s="49">
        <v>388332.42</v>
      </c>
      <c r="G41" s="49">
        <v>751</v>
      </c>
      <c r="H41" s="49">
        <v>293705.23</v>
      </c>
      <c r="I41" s="49">
        <v>491</v>
      </c>
      <c r="J41" s="49">
        <v>94625.12</v>
      </c>
      <c r="K41" s="37">
        <v>2</v>
      </c>
      <c r="L41" s="49">
        <v>2.0699999999999998</v>
      </c>
      <c r="M41" s="42">
        <v>0</v>
      </c>
      <c r="N41" s="42">
        <v>0</v>
      </c>
      <c r="O41" s="36" t="s">
        <v>26</v>
      </c>
    </row>
    <row r="42" spans="1:15">
      <c r="A42" s="39"/>
      <c r="B42" s="40" t="s">
        <v>25</v>
      </c>
      <c r="C42" s="39"/>
      <c r="D42" s="38"/>
      <c r="E42" s="49">
        <v>86</v>
      </c>
      <c r="F42" s="49">
        <v>54454.9</v>
      </c>
      <c r="G42" s="49">
        <v>32</v>
      </c>
      <c r="H42" s="49">
        <v>38758</v>
      </c>
      <c r="I42" s="49">
        <v>54</v>
      </c>
      <c r="J42" s="49">
        <v>15696.9</v>
      </c>
      <c r="K42" s="42">
        <v>0</v>
      </c>
      <c r="L42" s="42">
        <v>0</v>
      </c>
      <c r="M42" s="42">
        <v>0</v>
      </c>
      <c r="N42" s="42">
        <v>0</v>
      </c>
      <c r="O42" s="36" t="s">
        <v>24</v>
      </c>
    </row>
    <row r="43" spans="1:15">
      <c r="A43" s="39"/>
      <c r="B43" s="40" t="s">
        <v>23</v>
      </c>
      <c r="C43" s="39"/>
      <c r="D43" s="38"/>
      <c r="E43" s="49">
        <v>28</v>
      </c>
      <c r="F43" s="49">
        <v>11052.65</v>
      </c>
      <c r="G43" s="49">
        <v>8</v>
      </c>
      <c r="H43" s="49">
        <v>3024</v>
      </c>
      <c r="I43" s="49">
        <v>20</v>
      </c>
      <c r="J43" s="49">
        <v>8028.65</v>
      </c>
      <c r="K43" s="42">
        <v>0</v>
      </c>
      <c r="L43" s="42">
        <v>0</v>
      </c>
      <c r="M43" s="42">
        <v>0</v>
      </c>
      <c r="N43" s="42">
        <v>0</v>
      </c>
      <c r="O43" s="36" t="s">
        <v>22</v>
      </c>
    </row>
    <row r="44" spans="1:15">
      <c r="A44" s="39"/>
      <c r="B44" s="40" t="s">
        <v>21</v>
      </c>
      <c r="C44" s="39"/>
      <c r="D44" s="38"/>
      <c r="E44" s="49">
        <v>28</v>
      </c>
      <c r="F44" s="49">
        <v>11126.5</v>
      </c>
      <c r="G44" s="49">
        <v>5</v>
      </c>
      <c r="H44" s="49">
        <v>5002</v>
      </c>
      <c r="I44" s="49">
        <v>23</v>
      </c>
      <c r="J44" s="49">
        <v>6124.5</v>
      </c>
      <c r="K44" s="42">
        <v>0</v>
      </c>
      <c r="L44" s="42">
        <v>0</v>
      </c>
      <c r="M44" s="42">
        <v>0</v>
      </c>
      <c r="N44" s="42">
        <v>0</v>
      </c>
      <c r="O44" s="36" t="s">
        <v>20</v>
      </c>
    </row>
    <row r="45" spans="1:15">
      <c r="A45" s="39"/>
      <c r="B45" s="40" t="s">
        <v>19</v>
      </c>
      <c r="C45" s="39"/>
      <c r="D45" s="38"/>
      <c r="E45" s="49">
        <v>79</v>
      </c>
      <c r="F45" s="49">
        <v>30325.62</v>
      </c>
      <c r="G45" s="49">
        <v>40</v>
      </c>
      <c r="H45" s="49">
        <v>13254.4</v>
      </c>
      <c r="I45" s="49">
        <v>39</v>
      </c>
      <c r="J45" s="49">
        <v>17071.22</v>
      </c>
      <c r="K45" s="42">
        <v>0</v>
      </c>
      <c r="L45" s="42">
        <v>0</v>
      </c>
      <c r="M45" s="42">
        <v>0</v>
      </c>
      <c r="N45" s="42">
        <v>0</v>
      </c>
      <c r="O45" s="36" t="s">
        <v>18</v>
      </c>
    </row>
    <row r="46" spans="1:15">
      <c r="A46" s="39"/>
      <c r="B46" s="40" t="s">
        <v>17</v>
      </c>
      <c r="C46" s="39"/>
      <c r="D46" s="38"/>
      <c r="E46" s="49">
        <v>16</v>
      </c>
      <c r="F46" s="49">
        <v>6014.8</v>
      </c>
      <c r="G46" s="49">
        <v>4</v>
      </c>
      <c r="H46" s="49">
        <v>1003</v>
      </c>
      <c r="I46" s="49">
        <v>12</v>
      </c>
      <c r="J46" s="49">
        <v>5011.8</v>
      </c>
      <c r="K46" s="42">
        <v>0</v>
      </c>
      <c r="L46" s="42">
        <v>0</v>
      </c>
      <c r="M46" s="42">
        <v>0</v>
      </c>
      <c r="N46" s="42">
        <v>0</v>
      </c>
      <c r="O46" s="36" t="s">
        <v>16</v>
      </c>
    </row>
    <row r="47" spans="1:15">
      <c r="A47" s="39"/>
      <c r="B47" s="40" t="s">
        <v>15</v>
      </c>
      <c r="C47" s="39"/>
      <c r="D47" s="38"/>
      <c r="E47" s="49">
        <v>20</v>
      </c>
      <c r="F47" s="49">
        <v>6530.62</v>
      </c>
      <c r="G47" s="49">
        <v>2</v>
      </c>
      <c r="H47" s="49">
        <v>1001</v>
      </c>
      <c r="I47" s="49">
        <v>18</v>
      </c>
      <c r="J47" s="49">
        <v>5529.62</v>
      </c>
      <c r="K47" s="42">
        <v>0</v>
      </c>
      <c r="L47" s="42">
        <v>0</v>
      </c>
      <c r="M47" s="42">
        <v>0</v>
      </c>
      <c r="N47" s="42">
        <v>0</v>
      </c>
      <c r="O47" s="36" t="s">
        <v>14</v>
      </c>
    </row>
    <row r="48" spans="1:15">
      <c r="A48" s="39"/>
      <c r="B48" s="40" t="s">
        <v>13</v>
      </c>
      <c r="C48" s="39"/>
      <c r="D48" s="38"/>
      <c r="E48" s="49">
        <v>39</v>
      </c>
      <c r="F48" s="49">
        <v>65161.05</v>
      </c>
      <c r="G48" s="49">
        <v>17</v>
      </c>
      <c r="H48" s="49">
        <v>59130.5</v>
      </c>
      <c r="I48" s="49">
        <v>22</v>
      </c>
      <c r="J48" s="49">
        <v>6030.55</v>
      </c>
      <c r="K48" s="42">
        <v>0</v>
      </c>
      <c r="L48" s="42">
        <v>0</v>
      </c>
      <c r="M48" s="42">
        <v>0</v>
      </c>
      <c r="N48" s="42">
        <v>0</v>
      </c>
      <c r="O48" s="36" t="s">
        <v>12</v>
      </c>
    </row>
    <row r="49" spans="1:15">
      <c r="A49" s="39"/>
      <c r="B49" s="40" t="s">
        <v>11</v>
      </c>
      <c r="C49" s="39"/>
      <c r="D49" s="38"/>
      <c r="E49" s="49">
        <v>24</v>
      </c>
      <c r="F49" s="49">
        <v>13015.55</v>
      </c>
      <c r="G49" s="49">
        <v>7</v>
      </c>
      <c r="H49" s="49">
        <v>6006.7</v>
      </c>
      <c r="I49" s="49">
        <v>17</v>
      </c>
      <c r="J49" s="49">
        <v>7008.85</v>
      </c>
      <c r="K49" s="42">
        <v>0</v>
      </c>
      <c r="L49" s="42">
        <v>0</v>
      </c>
      <c r="M49" s="42">
        <v>0</v>
      </c>
      <c r="N49" s="42">
        <v>0</v>
      </c>
      <c r="O49" s="36" t="s">
        <v>10</v>
      </c>
    </row>
    <row r="50" spans="1:15">
      <c r="A50" s="39"/>
      <c r="B50" s="40" t="s">
        <v>9</v>
      </c>
      <c r="C50" s="39"/>
      <c r="D50" s="38"/>
      <c r="E50" s="49">
        <v>34</v>
      </c>
      <c r="F50" s="49">
        <v>12538.880000000001</v>
      </c>
      <c r="G50" s="49">
        <v>13</v>
      </c>
      <c r="H50" s="49">
        <v>7009</v>
      </c>
      <c r="I50" s="49">
        <v>21</v>
      </c>
      <c r="J50" s="49">
        <v>5529.88</v>
      </c>
      <c r="K50" s="42">
        <v>0</v>
      </c>
      <c r="L50" s="42">
        <v>0</v>
      </c>
      <c r="M50" s="42">
        <v>0</v>
      </c>
      <c r="N50" s="42">
        <v>0</v>
      </c>
      <c r="O50" s="36" t="s">
        <v>8</v>
      </c>
    </row>
    <row r="51" spans="1:15">
      <c r="A51" s="39"/>
      <c r="B51" s="40" t="s">
        <v>7</v>
      </c>
      <c r="C51" s="39"/>
      <c r="D51" s="38"/>
      <c r="E51" s="49">
        <v>32</v>
      </c>
      <c r="F51" s="49">
        <v>7088.6</v>
      </c>
      <c r="G51" s="49">
        <v>6</v>
      </c>
      <c r="H51" s="49">
        <v>2047</v>
      </c>
      <c r="I51" s="49">
        <v>26</v>
      </c>
      <c r="J51" s="49">
        <v>5041.6000000000004</v>
      </c>
      <c r="K51" s="42">
        <v>0</v>
      </c>
      <c r="L51" s="42">
        <v>0</v>
      </c>
      <c r="M51" s="42">
        <v>0</v>
      </c>
      <c r="N51" s="42">
        <v>0</v>
      </c>
      <c r="O51" s="36" t="s">
        <v>6</v>
      </c>
    </row>
    <row r="52" spans="1:15">
      <c r="A52" s="39"/>
      <c r="B52" s="40" t="s">
        <v>5</v>
      </c>
      <c r="C52" s="39"/>
      <c r="D52" s="38"/>
      <c r="E52" s="49">
        <v>102</v>
      </c>
      <c r="F52" s="49">
        <v>28084.65</v>
      </c>
      <c r="G52" s="49">
        <v>44</v>
      </c>
      <c r="H52" s="49">
        <v>14646.65</v>
      </c>
      <c r="I52" s="49">
        <v>57</v>
      </c>
      <c r="J52" s="49">
        <v>13436.2</v>
      </c>
      <c r="K52" s="43">
        <v>1</v>
      </c>
      <c r="L52" s="43">
        <v>1.8</v>
      </c>
      <c r="M52" s="42">
        <v>0</v>
      </c>
      <c r="N52" s="42">
        <v>0</v>
      </c>
      <c r="O52" s="36" t="s">
        <v>3</v>
      </c>
    </row>
    <row r="53" spans="1:15">
      <c r="A53" s="12"/>
      <c r="B53" s="12"/>
      <c r="C53" s="12"/>
      <c r="D53" s="21"/>
      <c r="E53" s="22"/>
      <c r="F53" s="21"/>
      <c r="G53" s="21"/>
      <c r="H53" s="12"/>
      <c r="I53" s="22"/>
      <c r="J53" s="22"/>
      <c r="K53" s="20"/>
      <c r="L53" s="20"/>
      <c r="M53" s="20"/>
      <c r="N53" s="20"/>
      <c r="O53" s="20"/>
    </row>
    <row r="54" spans="1:15" ht="7.5" customHeight="1"/>
    <row r="55" spans="1:15" ht="18" customHeight="1">
      <c r="B55" s="35" t="s">
        <v>147</v>
      </c>
    </row>
    <row r="56" spans="1:15">
      <c r="A56" s="35"/>
      <c r="B56" s="23" t="s">
        <v>2</v>
      </c>
      <c r="C56" s="23"/>
      <c r="D56" s="23"/>
      <c r="E56" s="23"/>
      <c r="F56" s="23"/>
      <c r="G56" s="3"/>
      <c r="H56" s="3"/>
      <c r="I56" s="3"/>
      <c r="J56" s="3"/>
      <c r="K56" s="35"/>
      <c r="L56" s="35"/>
      <c r="M56" s="35"/>
      <c r="N56" s="35"/>
      <c r="O56" s="35"/>
    </row>
    <row r="57" spans="1:15">
      <c r="B57" s="23" t="s">
        <v>1</v>
      </c>
      <c r="C57" s="23"/>
      <c r="D57" s="35"/>
      <c r="E57" s="35"/>
      <c r="F57" s="35"/>
      <c r="G57" s="35"/>
      <c r="H57" s="35"/>
      <c r="I57" s="23" t="s">
        <v>0</v>
      </c>
      <c r="J57" s="23"/>
      <c r="K57" s="35"/>
      <c r="L57" s="35"/>
      <c r="M57" s="35"/>
    </row>
  </sheetData>
  <mergeCells count="27">
    <mergeCell ref="A10:D10"/>
    <mergeCell ref="E34:N34"/>
    <mergeCell ref="A35:D35"/>
    <mergeCell ref="E4:N4"/>
    <mergeCell ref="A5:D5"/>
    <mergeCell ref="E5:F5"/>
    <mergeCell ref="G5:H5"/>
    <mergeCell ref="I5:J5"/>
    <mergeCell ref="K5:L5"/>
    <mergeCell ref="M5:N5"/>
    <mergeCell ref="I6:J6"/>
    <mergeCell ref="K6:L6"/>
    <mergeCell ref="M6:N6"/>
    <mergeCell ref="A6:D6"/>
    <mergeCell ref="E6:F6"/>
    <mergeCell ref="G6:H6"/>
    <mergeCell ref="A36:D36"/>
    <mergeCell ref="E36:F36"/>
    <mergeCell ref="G36:H36"/>
    <mergeCell ref="I36:J36"/>
    <mergeCell ref="K36:L36"/>
    <mergeCell ref="M36:N36"/>
    <mergeCell ref="E35:F35"/>
    <mergeCell ref="G35:H35"/>
    <mergeCell ref="I35:J35"/>
    <mergeCell ref="K35:L35"/>
    <mergeCell ref="M35:N35"/>
  </mergeCells>
  <pageMargins left="0.43307086614173229" right="0" top="0.9055118110236221" bottom="0" header="0.51181102362204722" footer="0.51181102362204722"/>
  <pageSetup paperSize="9" scale="8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L39"/>
  <sheetViews>
    <sheetView showGridLines="0" workbookViewId="0">
      <selection activeCell="K17" sqref="K17"/>
    </sheetView>
  </sheetViews>
  <sheetFormatPr defaultRowHeight="21.75"/>
  <cols>
    <col min="1" max="1" width="1.28515625" style="2" customWidth="1"/>
    <col min="2" max="2" width="5.7109375" style="2" customWidth="1"/>
    <col min="3" max="3" width="6" style="2" customWidth="1"/>
    <col min="4" max="4" width="24.42578125" style="2" customWidth="1"/>
    <col min="5" max="5" width="14.140625" style="2" customWidth="1"/>
    <col min="6" max="7" width="12.42578125" style="2" customWidth="1"/>
    <col min="8" max="8" width="12.5703125" style="2" customWidth="1"/>
    <col min="9" max="9" width="14.28515625" style="2" customWidth="1"/>
    <col min="10" max="10" width="1" style="2" customWidth="1"/>
    <col min="11" max="11" width="37.42578125" style="2" customWidth="1"/>
    <col min="12" max="12" width="2" style="1" customWidth="1"/>
    <col min="13" max="13" width="5.140625" style="1" customWidth="1"/>
    <col min="14" max="16384" width="9.140625" style="1"/>
  </cols>
  <sheetData>
    <row r="1" spans="1:12" s="17" customFormat="1">
      <c r="A1" s="15"/>
      <c r="B1" s="15" t="s">
        <v>175</v>
      </c>
      <c r="C1" s="16"/>
      <c r="D1" s="15" t="s">
        <v>172</v>
      </c>
      <c r="E1" s="15"/>
      <c r="F1" s="15"/>
      <c r="G1" s="15"/>
      <c r="H1" s="15"/>
      <c r="I1" s="15"/>
      <c r="J1" s="15"/>
      <c r="K1" s="15"/>
      <c r="L1" s="1"/>
    </row>
    <row r="2" spans="1:12" s="13" customFormat="1">
      <c r="A2" s="14"/>
      <c r="B2" s="15" t="s">
        <v>176</v>
      </c>
      <c r="C2" s="16"/>
      <c r="D2" s="15" t="s">
        <v>173</v>
      </c>
      <c r="E2" s="14"/>
      <c r="F2" s="14"/>
      <c r="G2" s="14"/>
      <c r="H2" s="14"/>
      <c r="I2" s="14"/>
      <c r="J2" s="14"/>
      <c r="K2" s="14"/>
      <c r="L2" s="3"/>
    </row>
    <row r="3" spans="1:12" ht="6" customHeight="1">
      <c r="A3" s="12"/>
      <c r="B3" s="1"/>
      <c r="C3" s="1"/>
      <c r="D3" s="1"/>
      <c r="E3" s="75"/>
      <c r="F3" s="1"/>
      <c r="G3" s="1"/>
      <c r="H3" s="1"/>
      <c r="K3" s="1"/>
    </row>
    <row r="4" spans="1:12" s="3" customFormat="1" ht="15" customHeight="1">
      <c r="A4" s="26"/>
      <c r="B4" s="33"/>
      <c r="C4" s="33"/>
      <c r="D4" s="33"/>
      <c r="E4" s="101" t="s">
        <v>46</v>
      </c>
      <c r="F4" s="102"/>
      <c r="G4" s="102"/>
      <c r="H4" s="102"/>
      <c r="I4" s="103"/>
      <c r="J4" s="34"/>
      <c r="K4" s="33"/>
    </row>
    <row r="5" spans="1:12" s="3" customFormat="1" ht="16.5" customHeight="1">
      <c r="A5" s="104"/>
      <c r="B5" s="104"/>
      <c r="C5" s="104"/>
      <c r="D5" s="105"/>
      <c r="E5" s="32"/>
      <c r="F5" s="24" t="s">
        <v>164</v>
      </c>
      <c r="G5" s="27" t="s">
        <v>146</v>
      </c>
      <c r="H5" s="27" t="s">
        <v>146</v>
      </c>
      <c r="I5" s="27" t="s">
        <v>145</v>
      </c>
      <c r="J5" s="27"/>
      <c r="K5" s="31"/>
    </row>
    <row r="6" spans="1:12" s="3" customFormat="1" ht="15" customHeight="1">
      <c r="A6" s="104" t="s">
        <v>144</v>
      </c>
      <c r="B6" s="104"/>
      <c r="C6" s="104"/>
      <c r="D6" s="105"/>
      <c r="E6" s="28"/>
      <c r="F6" s="29" t="s">
        <v>142</v>
      </c>
      <c r="G6" s="27" t="s">
        <v>142</v>
      </c>
      <c r="H6" s="27" t="s">
        <v>143</v>
      </c>
      <c r="I6" s="27" t="s">
        <v>142</v>
      </c>
      <c r="J6" s="27"/>
      <c r="K6" s="31" t="s">
        <v>141</v>
      </c>
    </row>
    <row r="7" spans="1:12" s="3" customFormat="1" ht="14.25" customHeight="1">
      <c r="A7" s="26"/>
      <c r="B7" s="26"/>
      <c r="C7" s="26"/>
      <c r="D7" s="26"/>
      <c r="E7" s="28" t="s">
        <v>45</v>
      </c>
      <c r="F7" s="29" t="s">
        <v>140</v>
      </c>
      <c r="G7" s="27" t="s">
        <v>139</v>
      </c>
      <c r="H7" s="27" t="s">
        <v>138</v>
      </c>
      <c r="I7" s="27" t="s">
        <v>137</v>
      </c>
      <c r="J7" s="27"/>
      <c r="K7" s="26"/>
    </row>
    <row r="8" spans="1:12" s="3" customFormat="1" ht="13.5" customHeight="1">
      <c r="A8" s="26"/>
      <c r="B8" s="26"/>
      <c r="C8" s="26"/>
      <c r="D8" s="26"/>
      <c r="E8" s="28" t="s">
        <v>39</v>
      </c>
      <c r="F8" s="24" t="s">
        <v>135</v>
      </c>
      <c r="G8" s="27" t="s">
        <v>136</v>
      </c>
      <c r="H8" s="27" t="s">
        <v>136</v>
      </c>
      <c r="I8" s="27" t="s">
        <v>135</v>
      </c>
      <c r="J8" s="27"/>
      <c r="K8" s="26"/>
    </row>
    <row r="9" spans="1:12" s="3" customFormat="1" ht="4.5" customHeight="1">
      <c r="A9" s="11"/>
      <c r="B9" s="11"/>
      <c r="C9" s="11"/>
      <c r="D9" s="11"/>
      <c r="E9" s="19"/>
      <c r="F9" s="7"/>
      <c r="G9" s="7"/>
      <c r="H9" s="7"/>
      <c r="I9" s="18"/>
      <c r="J9" s="18"/>
      <c r="K9" s="11"/>
    </row>
    <row r="10" spans="1:12" s="64" customFormat="1" ht="18.75" customHeight="1">
      <c r="A10" s="106" t="s">
        <v>45</v>
      </c>
      <c r="B10" s="106"/>
      <c r="C10" s="106"/>
      <c r="D10" s="107"/>
      <c r="E10" s="68">
        <v>11537</v>
      </c>
      <c r="F10" s="68">
        <v>5402</v>
      </c>
      <c r="G10" s="68">
        <v>6115</v>
      </c>
      <c r="H10" s="68">
        <v>19</v>
      </c>
      <c r="I10" s="69">
        <v>1</v>
      </c>
      <c r="J10" s="65"/>
      <c r="K10" s="25" t="s">
        <v>39</v>
      </c>
    </row>
    <row r="11" spans="1:12" s="45" customFormat="1" ht="14.25" customHeight="1">
      <c r="A11" s="31"/>
      <c r="B11" s="63" t="s">
        <v>134</v>
      </c>
      <c r="C11" s="31"/>
      <c r="D11" s="30"/>
      <c r="E11" s="70">
        <v>146</v>
      </c>
      <c r="F11" s="71">
        <v>90</v>
      </c>
      <c r="G11" s="72">
        <v>56</v>
      </c>
      <c r="H11" s="73">
        <v>0</v>
      </c>
      <c r="I11" s="73">
        <v>0</v>
      </c>
      <c r="J11" s="61"/>
      <c r="K11" s="60" t="s">
        <v>133</v>
      </c>
    </row>
    <row r="12" spans="1:12" s="45" customFormat="1" ht="14.25" customHeight="1">
      <c r="A12" s="31"/>
      <c r="B12" s="63" t="s">
        <v>132</v>
      </c>
      <c r="C12" s="31"/>
      <c r="D12" s="30"/>
      <c r="E12" s="70">
        <v>46</v>
      </c>
      <c r="F12" s="71">
        <v>30</v>
      </c>
      <c r="G12" s="72">
        <v>16</v>
      </c>
      <c r="H12" s="73">
        <v>0</v>
      </c>
      <c r="I12" s="73">
        <v>0</v>
      </c>
      <c r="J12" s="61"/>
      <c r="K12" s="60" t="s">
        <v>131</v>
      </c>
    </row>
    <row r="13" spans="1:12" s="45" customFormat="1" ht="14.25" customHeight="1">
      <c r="A13" s="31"/>
      <c r="B13" s="63" t="s">
        <v>130</v>
      </c>
      <c r="C13" s="31"/>
      <c r="D13" s="30"/>
      <c r="E13" s="70">
        <v>1403</v>
      </c>
      <c r="F13" s="71">
        <v>859</v>
      </c>
      <c r="G13" s="72">
        <v>542</v>
      </c>
      <c r="H13" s="73">
        <v>2</v>
      </c>
      <c r="I13" s="73">
        <v>0</v>
      </c>
      <c r="J13" s="61"/>
      <c r="K13" s="60" t="s">
        <v>129</v>
      </c>
    </row>
    <row r="14" spans="1:12" s="45" customFormat="1" ht="14.25" customHeight="1">
      <c r="A14" s="31"/>
      <c r="B14" s="63" t="s">
        <v>128</v>
      </c>
      <c r="C14" s="31"/>
      <c r="D14" s="30"/>
      <c r="E14" s="70">
        <v>121</v>
      </c>
      <c r="F14" s="71">
        <v>116</v>
      </c>
      <c r="G14" s="72">
        <v>5</v>
      </c>
      <c r="H14" s="73">
        <v>0</v>
      </c>
      <c r="I14" s="73">
        <v>0</v>
      </c>
      <c r="J14" s="61"/>
      <c r="K14" s="60" t="s">
        <v>127</v>
      </c>
    </row>
    <row r="15" spans="1:12" s="45" customFormat="1" ht="14.25" customHeight="1">
      <c r="A15" s="31"/>
      <c r="B15" s="63" t="s">
        <v>126</v>
      </c>
      <c r="C15" s="31"/>
      <c r="D15" s="30"/>
      <c r="E15" s="70"/>
      <c r="F15" s="71"/>
      <c r="G15" s="72"/>
      <c r="H15" s="73"/>
      <c r="I15" s="73"/>
      <c r="J15" s="61"/>
      <c r="K15" s="63" t="s">
        <v>125</v>
      </c>
    </row>
    <row r="16" spans="1:12" s="45" customFormat="1" ht="14.25" customHeight="1">
      <c r="A16" s="31"/>
      <c r="B16" s="63" t="s">
        <v>124</v>
      </c>
      <c r="C16" s="31"/>
      <c r="D16" s="30"/>
      <c r="E16" s="70">
        <v>18</v>
      </c>
      <c r="F16" s="71">
        <v>11</v>
      </c>
      <c r="G16" s="74">
        <v>7</v>
      </c>
      <c r="H16" s="73">
        <v>0</v>
      </c>
      <c r="I16" s="73">
        <v>0</v>
      </c>
      <c r="J16" s="61"/>
      <c r="K16" s="60" t="s">
        <v>123</v>
      </c>
    </row>
    <row r="17" spans="1:11" s="45" customFormat="1" ht="14.25" customHeight="1">
      <c r="A17" s="31"/>
      <c r="B17" s="63" t="s">
        <v>122</v>
      </c>
      <c r="C17" s="31"/>
      <c r="D17" s="30"/>
      <c r="E17" s="70">
        <v>2531</v>
      </c>
      <c r="F17" s="71">
        <v>662</v>
      </c>
      <c r="G17" s="74">
        <v>1869</v>
      </c>
      <c r="H17" s="73">
        <v>0</v>
      </c>
      <c r="I17" s="73">
        <v>0</v>
      </c>
      <c r="J17" s="61"/>
      <c r="K17" s="60" t="s">
        <v>121</v>
      </c>
    </row>
    <row r="18" spans="1:11" s="45" customFormat="1" ht="14.25" customHeight="1">
      <c r="A18" s="63"/>
      <c r="B18" s="63" t="s">
        <v>120</v>
      </c>
      <c r="C18" s="63"/>
      <c r="D18" s="62"/>
      <c r="E18" s="70"/>
      <c r="F18" s="71"/>
      <c r="G18" s="74"/>
      <c r="H18" s="73"/>
      <c r="I18" s="73"/>
      <c r="J18" s="61"/>
      <c r="K18" s="60" t="s">
        <v>119</v>
      </c>
    </row>
    <row r="19" spans="1:11" s="45" customFormat="1" ht="14.25" customHeight="1">
      <c r="A19" s="63"/>
      <c r="B19" s="63" t="s">
        <v>118</v>
      </c>
      <c r="C19" s="63"/>
      <c r="D19" s="62"/>
      <c r="E19" s="70">
        <v>3864</v>
      </c>
      <c r="F19" s="71">
        <v>1801</v>
      </c>
      <c r="G19" s="74">
        <v>2056</v>
      </c>
      <c r="H19" s="73">
        <v>7</v>
      </c>
      <c r="I19" s="73">
        <v>0</v>
      </c>
      <c r="J19" s="61"/>
      <c r="K19" s="60" t="s">
        <v>117</v>
      </c>
    </row>
    <row r="20" spans="1:11" s="45" customFormat="1" ht="14.25" customHeight="1">
      <c r="A20" s="63"/>
      <c r="B20" s="63" t="s">
        <v>116</v>
      </c>
      <c r="C20" s="63"/>
      <c r="D20" s="62"/>
      <c r="E20" s="70">
        <v>488</v>
      </c>
      <c r="F20" s="71">
        <v>206</v>
      </c>
      <c r="G20" s="74">
        <v>281</v>
      </c>
      <c r="H20" s="73">
        <v>1</v>
      </c>
      <c r="I20" s="73">
        <v>0</v>
      </c>
      <c r="J20" s="61"/>
      <c r="K20" s="60" t="s">
        <v>115</v>
      </c>
    </row>
    <row r="21" spans="1:11" s="45" customFormat="1" ht="14.25" customHeight="1">
      <c r="A21" s="63"/>
      <c r="B21" s="63" t="s">
        <v>114</v>
      </c>
      <c r="C21" s="63"/>
      <c r="D21" s="62"/>
      <c r="E21" s="70">
        <v>251</v>
      </c>
      <c r="F21" s="71">
        <v>172</v>
      </c>
      <c r="G21" s="74">
        <v>77</v>
      </c>
      <c r="H21" s="73">
        <v>2</v>
      </c>
      <c r="I21" s="73">
        <v>0</v>
      </c>
      <c r="J21" s="61"/>
      <c r="K21" s="60" t="s">
        <v>113</v>
      </c>
    </row>
    <row r="22" spans="1:11" s="45" customFormat="1" ht="14.25" customHeight="1">
      <c r="A22" s="63"/>
      <c r="B22" s="63" t="s">
        <v>112</v>
      </c>
      <c r="C22" s="63"/>
      <c r="D22" s="62"/>
      <c r="E22" s="70">
        <v>267</v>
      </c>
      <c r="F22" s="71">
        <v>83</v>
      </c>
      <c r="G22" s="74">
        <v>184</v>
      </c>
      <c r="H22" s="73">
        <v>0</v>
      </c>
      <c r="I22" s="73">
        <v>0</v>
      </c>
      <c r="J22" s="61"/>
      <c r="K22" s="60" t="s">
        <v>111</v>
      </c>
    </row>
    <row r="23" spans="1:11" s="45" customFormat="1" ht="14.25" customHeight="1">
      <c r="A23" s="63"/>
      <c r="B23" s="63" t="s">
        <v>110</v>
      </c>
      <c r="C23" s="63"/>
      <c r="D23" s="62"/>
      <c r="E23" s="70">
        <v>175</v>
      </c>
      <c r="F23" s="71">
        <v>113</v>
      </c>
      <c r="G23" s="74">
        <v>61</v>
      </c>
      <c r="H23" s="73">
        <v>0</v>
      </c>
      <c r="I23" s="73">
        <v>1</v>
      </c>
      <c r="J23" s="61"/>
      <c r="K23" s="60" t="s">
        <v>109</v>
      </c>
    </row>
    <row r="24" spans="1:11" s="45" customFormat="1" ht="14.25" customHeight="1">
      <c r="A24" s="63"/>
      <c r="B24" s="63" t="s">
        <v>108</v>
      </c>
      <c r="C24" s="63"/>
      <c r="D24" s="62"/>
      <c r="E24" s="70">
        <v>678</v>
      </c>
      <c r="F24" s="71">
        <v>548</v>
      </c>
      <c r="G24" s="74">
        <v>129</v>
      </c>
      <c r="H24" s="73">
        <v>1</v>
      </c>
      <c r="I24" s="73">
        <v>0</v>
      </c>
      <c r="J24" s="61"/>
      <c r="K24" s="60" t="s">
        <v>107</v>
      </c>
    </row>
    <row r="25" spans="1:11" s="45" customFormat="1" ht="14.25" customHeight="1">
      <c r="A25" s="63"/>
      <c r="B25" s="63" t="s">
        <v>106</v>
      </c>
      <c r="C25" s="63"/>
      <c r="D25" s="62"/>
      <c r="E25" s="70">
        <v>498</v>
      </c>
      <c r="F25" s="71">
        <v>295</v>
      </c>
      <c r="G25" s="74">
        <v>202</v>
      </c>
      <c r="H25" s="73">
        <v>1</v>
      </c>
      <c r="I25" s="73">
        <v>0</v>
      </c>
      <c r="J25" s="61"/>
      <c r="K25" s="60" t="s">
        <v>105</v>
      </c>
    </row>
    <row r="26" spans="1:11" s="45" customFormat="1" ht="14.25" customHeight="1">
      <c r="A26" s="63"/>
      <c r="B26" s="63" t="s">
        <v>104</v>
      </c>
      <c r="C26" s="63"/>
      <c r="D26" s="62"/>
      <c r="E26" s="70">
        <v>593</v>
      </c>
      <c r="F26" s="71">
        <v>247</v>
      </c>
      <c r="G26" s="74">
        <v>345</v>
      </c>
      <c r="H26" s="73">
        <v>1</v>
      </c>
      <c r="I26" s="73">
        <v>0</v>
      </c>
      <c r="J26" s="61"/>
      <c r="K26" s="60" t="s">
        <v>103</v>
      </c>
    </row>
    <row r="27" spans="1:11" s="45" customFormat="1" ht="14.25" customHeight="1">
      <c r="A27" s="63"/>
      <c r="B27" s="63" t="s">
        <v>102</v>
      </c>
      <c r="C27" s="63"/>
      <c r="D27" s="62"/>
      <c r="E27" s="70"/>
      <c r="F27" s="71"/>
      <c r="G27" s="74"/>
      <c r="H27" s="73"/>
      <c r="I27" s="73"/>
      <c r="J27" s="61"/>
      <c r="K27" s="60" t="s">
        <v>101</v>
      </c>
    </row>
    <row r="28" spans="1:11" s="45" customFormat="1" ht="14.25" customHeight="1">
      <c r="A28" s="63"/>
      <c r="B28" s="63" t="s">
        <v>100</v>
      </c>
      <c r="C28" s="63"/>
      <c r="D28" s="62"/>
      <c r="E28" s="70">
        <v>0</v>
      </c>
      <c r="F28" s="71">
        <v>0</v>
      </c>
      <c r="G28" s="74">
        <v>0</v>
      </c>
      <c r="H28" s="73">
        <v>0</v>
      </c>
      <c r="I28" s="73">
        <v>0</v>
      </c>
      <c r="J28" s="61"/>
      <c r="K28" s="60" t="s">
        <v>99</v>
      </c>
    </row>
    <row r="29" spans="1:11" s="45" customFormat="1" ht="14.25" customHeight="1">
      <c r="A29" s="63"/>
      <c r="B29" s="63" t="s">
        <v>98</v>
      </c>
      <c r="C29" s="63"/>
      <c r="D29" s="62"/>
      <c r="E29" s="70">
        <v>44</v>
      </c>
      <c r="F29" s="71">
        <v>31</v>
      </c>
      <c r="G29" s="74">
        <v>12</v>
      </c>
      <c r="H29" s="73">
        <v>1</v>
      </c>
      <c r="I29" s="73">
        <v>0</v>
      </c>
      <c r="J29" s="61"/>
      <c r="K29" s="60" t="s">
        <v>97</v>
      </c>
    </row>
    <row r="30" spans="1:11" s="45" customFormat="1" ht="14.25" customHeight="1">
      <c r="A30" s="63"/>
      <c r="B30" s="63" t="s">
        <v>96</v>
      </c>
      <c r="C30" s="63"/>
      <c r="D30" s="62"/>
      <c r="E30" s="70">
        <v>71</v>
      </c>
      <c r="F30" s="71">
        <v>44</v>
      </c>
      <c r="G30" s="74">
        <v>25</v>
      </c>
      <c r="H30" s="73">
        <v>2</v>
      </c>
      <c r="I30" s="73">
        <v>0</v>
      </c>
      <c r="J30" s="61"/>
      <c r="K30" s="60" t="s">
        <v>95</v>
      </c>
    </row>
    <row r="31" spans="1:11" s="45" customFormat="1" ht="14.25" customHeight="1">
      <c r="A31" s="63"/>
      <c r="B31" s="63" t="s">
        <v>94</v>
      </c>
      <c r="C31" s="63"/>
      <c r="D31" s="62"/>
      <c r="E31" s="70">
        <v>252</v>
      </c>
      <c r="F31" s="71">
        <v>57</v>
      </c>
      <c r="G31" s="74">
        <v>195</v>
      </c>
      <c r="H31" s="73">
        <v>0</v>
      </c>
      <c r="I31" s="73">
        <v>0</v>
      </c>
      <c r="J31" s="61"/>
      <c r="K31" s="60" t="s">
        <v>93</v>
      </c>
    </row>
    <row r="32" spans="1:11" s="45" customFormat="1" ht="14.25" customHeight="1">
      <c r="A32" s="63"/>
      <c r="B32" s="63" t="s">
        <v>92</v>
      </c>
      <c r="C32" s="63"/>
      <c r="D32" s="62"/>
      <c r="E32" s="70"/>
      <c r="F32" s="71"/>
      <c r="G32" s="74"/>
      <c r="H32" s="73"/>
      <c r="I32" s="73"/>
      <c r="J32" s="61"/>
      <c r="K32" s="60" t="s">
        <v>91</v>
      </c>
    </row>
    <row r="33" spans="1:11" s="45" customFormat="1" ht="12.75" customHeight="1">
      <c r="A33" s="63"/>
      <c r="C33" s="63"/>
      <c r="D33" s="62"/>
      <c r="E33" s="70">
        <v>53</v>
      </c>
      <c r="F33" s="71">
        <v>19</v>
      </c>
      <c r="G33" s="74">
        <v>33</v>
      </c>
      <c r="H33" s="73">
        <v>1</v>
      </c>
      <c r="I33" s="73">
        <v>0</v>
      </c>
      <c r="J33" s="61"/>
      <c r="K33" s="60" t="s">
        <v>90</v>
      </c>
    </row>
    <row r="34" spans="1:11" s="45" customFormat="1" ht="14.25" customHeight="1">
      <c r="A34" s="63"/>
      <c r="B34" s="63" t="s">
        <v>89</v>
      </c>
      <c r="C34" s="63"/>
      <c r="D34" s="62"/>
      <c r="E34" s="70"/>
      <c r="F34" s="71"/>
      <c r="G34" s="74"/>
      <c r="H34" s="73"/>
      <c r="I34" s="73"/>
      <c r="J34" s="61"/>
      <c r="K34" s="60" t="s">
        <v>174</v>
      </c>
    </row>
    <row r="35" spans="1:11" s="45" customFormat="1" ht="12.75" customHeight="1">
      <c r="A35" s="63"/>
      <c r="B35" s="63" t="s">
        <v>88</v>
      </c>
      <c r="C35" s="63"/>
      <c r="D35" s="62"/>
      <c r="E35" s="70">
        <v>37</v>
      </c>
      <c r="F35" s="71">
        <v>18</v>
      </c>
      <c r="G35" s="74">
        <v>19</v>
      </c>
      <c r="H35" s="73">
        <v>0</v>
      </c>
      <c r="I35" s="73">
        <v>0</v>
      </c>
      <c r="J35" s="61"/>
      <c r="K35" s="60" t="s">
        <v>87</v>
      </c>
    </row>
    <row r="36" spans="1:11" s="45" customFormat="1" ht="14.25" customHeight="1">
      <c r="A36" s="63"/>
      <c r="B36" s="63" t="s">
        <v>86</v>
      </c>
      <c r="C36" s="63"/>
      <c r="D36" s="62"/>
      <c r="E36" s="70">
        <v>1</v>
      </c>
      <c r="F36" s="71">
        <v>0</v>
      </c>
      <c r="G36" s="74">
        <v>1</v>
      </c>
      <c r="H36" s="73">
        <v>0</v>
      </c>
      <c r="I36" s="73">
        <v>0</v>
      </c>
      <c r="J36" s="61"/>
      <c r="K36" s="60" t="s">
        <v>85</v>
      </c>
    </row>
    <row r="37" spans="1:11" ht="3" customHeight="1">
      <c r="A37" s="12"/>
      <c r="B37" s="12"/>
      <c r="C37" s="12"/>
      <c r="D37" s="21"/>
      <c r="E37" s="22"/>
      <c r="F37" s="21"/>
      <c r="G37" s="12"/>
      <c r="H37" s="20"/>
      <c r="I37" s="20"/>
      <c r="J37" s="20"/>
      <c r="K37" s="12"/>
    </row>
    <row r="38" spans="1:11" ht="3" customHeight="1">
      <c r="K38" s="1"/>
    </row>
    <row r="39" spans="1:11" s="3" customFormat="1" ht="15" customHeight="1">
      <c r="A39" s="35"/>
      <c r="B39" s="23" t="s">
        <v>2</v>
      </c>
      <c r="C39" s="23"/>
      <c r="D39" s="23"/>
      <c r="E39" s="23"/>
      <c r="G39" s="23" t="s">
        <v>171</v>
      </c>
      <c r="I39" s="35"/>
      <c r="J39" s="35"/>
      <c r="K39" s="35"/>
    </row>
  </sheetData>
  <mergeCells count="4">
    <mergeCell ref="E4:I4"/>
    <mergeCell ref="A5:D5"/>
    <mergeCell ref="A10:D10"/>
    <mergeCell ref="A6:D6"/>
  </mergeCells>
  <pageMargins left="0.55118110236220474" right="0" top="0.78740157480314965" bottom="0" header="0.51181102362204722" footer="0.51181102362204722"/>
  <pageSetup paperSize="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21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4</vt:i4>
      </vt:variant>
    </vt:vector>
  </HeadingPairs>
  <TitlesOfParts>
    <vt:vector size="4" baseType="lpstr">
      <vt:lpstr>T-14.1พ.ศ.2559</vt:lpstr>
      <vt:lpstr>T-14.2 พ.ศ.2559</vt:lpstr>
      <vt:lpstr>T-14.3พ.ศ.2559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WINSEVEN</dc:creator>
  <cp:lastModifiedBy>NEWBOYZ</cp:lastModifiedBy>
  <cp:lastPrinted>2017-07-12T03:29:43Z</cp:lastPrinted>
  <dcterms:created xsi:type="dcterms:W3CDTF">2017-07-11T05:24:49Z</dcterms:created>
  <dcterms:modified xsi:type="dcterms:W3CDTF">2017-07-12T04:02:13Z</dcterms:modified>
</cp:coreProperties>
</file>