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3.1_" sheetId="1" r:id="rId1"/>
  </sheets>
  <definedNames>
    <definedName name="_xlnm.Print_Area" localSheetId="0">'3.1_'!$A$1:$N$58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/>
  <c r="E40"/>
  <c r="E28"/>
  <c r="E27"/>
  <c r="E26"/>
  <c r="E25" s="1"/>
  <c r="H25"/>
  <c r="F25"/>
  <c r="E24"/>
  <c r="E23"/>
  <c r="E22"/>
  <c r="E21"/>
  <c r="E20"/>
  <c r="E19"/>
  <c r="H18"/>
  <c r="F18"/>
  <c r="E18"/>
  <c r="E16"/>
  <c r="E14"/>
  <c r="E12" s="1"/>
  <c r="E11" s="1"/>
  <c r="H12"/>
  <c r="F12"/>
  <c r="F11" s="1"/>
  <c r="H11"/>
</calcChain>
</file>

<file path=xl/sharedStrings.xml><?xml version="1.0" encoding="utf-8"?>
<sst xmlns="http://schemas.openxmlformats.org/spreadsheetml/2006/main" count="212" uniqueCount="76">
  <si>
    <t>อำเภอ</t>
  </si>
  <si>
    <t>District</t>
  </si>
  <si>
    <t>รวม</t>
  </si>
  <si>
    <t>Total</t>
  </si>
  <si>
    <t>รวมยอด</t>
  </si>
  <si>
    <t>สพท. เลย เขต 1</t>
  </si>
  <si>
    <t>Loei Primary Educational Service Area Office, Area 1</t>
  </si>
  <si>
    <t>อำเภอเมืองเลย</t>
  </si>
  <si>
    <t xml:space="preserve">   Mueang Loei District</t>
  </si>
  <si>
    <t>อำเภอนาด้วง</t>
  </si>
  <si>
    <t xml:space="preserve">   Na Duang District</t>
  </si>
  <si>
    <t>อำเภอเชียงคาน</t>
  </si>
  <si>
    <t xml:space="preserve">   Chiang Khan District</t>
  </si>
  <si>
    <t>อำเภอปากชม</t>
  </si>
  <si>
    <t xml:space="preserve">   Pak Chom District</t>
  </si>
  <si>
    <t>อำเภอท่าลี่</t>
  </si>
  <si>
    <t xml:space="preserve">   Tha Li District</t>
  </si>
  <si>
    <t>สพท. เลย เขต 2</t>
  </si>
  <si>
    <t>Loei Primary Educational Service Area Office, Area 2</t>
  </si>
  <si>
    <t>อำเภอวังสะพุง</t>
  </si>
  <si>
    <t xml:space="preserve">   Wang Saphung District</t>
  </si>
  <si>
    <t>อำเภอภูกระดึง</t>
  </si>
  <si>
    <t xml:space="preserve">   Phu Kradueng District</t>
  </si>
  <si>
    <t>อำเภอภูหลวง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</si>
  <si>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</si>
  <si>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</si>
  <si>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</si>
  <si>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</si>
  <si>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</si>
  <si>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อำเภอหนองหิน</t>
  </si>
  <si>
    <t xml:space="preserve">   Nohg Hin District</t>
  </si>
  <si>
    <t>สพท. เลย เขต 3</t>
  </si>
  <si>
    <t>Loei Primary Educational Service Area Office, Area 3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</si>
  <si>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</si>
  <si>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</si>
  <si>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</si>
  <si>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</si>
  <si>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</si>
  <si>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</si>
  <si>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สพม. เขต 19</t>
  </si>
  <si>
    <t>Loei Secondary Educational Service Area Office, Area 19</t>
  </si>
  <si>
    <t xml:space="preserve">   Nong Hin District</t>
  </si>
  <si>
    <t>Source :</t>
  </si>
  <si>
    <t xml:space="preserve">               </t>
  </si>
  <si>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</si>
  <si>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</si>
  <si>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</si>
  <si>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School by Jurisdiction and District: Academic Year 2015</t>
  </si>
  <si>
    <t>สังกัด Jurisdiction</t>
  </si>
  <si>
    <t>สนง.คณะกรรมการ</t>
  </si>
  <si>
    <t>สำนักบริหารงาน</t>
  </si>
  <si>
    <t>กรมส่งเสริม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</si>
  <si>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</si>
  <si>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</si>
  <si>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</si>
  <si>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</si>
  <si>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</si>
  <si>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</si>
  <si>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</si>
  <si>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</si>
  <si>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</si>
  <si>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</si>
  <si>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</si>
  <si>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-</t>
  </si>
  <si>
    <t>โรงเรียน จำแนกตามสังกัด เป็นรายอำเภอ ปีการศึกษา 2558 (ต่อ)</t>
  </si>
  <si>
    <t>School by Jurisdiction and District: Academic Year 2015 (Contd.)</t>
  </si>
  <si>
    <t>1/</t>
  </si>
  <si>
    <t xml:space="preserve">รวม สำนักงานตำรวจแห่งชาติ, สำนักงานพระพุทธศาสนา </t>
  </si>
  <si>
    <t>Including  The Royal Thai Police Department, Buddhist  Department</t>
  </si>
  <si>
    <t>ที่มา :</t>
  </si>
  <si>
    <t>1. สำนักงานเขตพื้นที่การศึกษาประถมศึกษาจังหวัดเลย เขต 1, 2, 3</t>
  </si>
  <si>
    <t xml:space="preserve">1. Loei  Primary Educational Service Area Office, Area 1, 2, 3 </t>
  </si>
  <si>
    <t xml:space="preserve">2. สำนักงานเขตพื้นที่การศึกษามัธยมศึกษา เขต 19  จังหวัดเลย </t>
  </si>
  <si>
    <t xml:space="preserve">2. Loei Secondary Educational Service Area Office, Area 19 </t>
  </si>
  <si>
    <t>3. กรมส่งเสริมการปกครองส่วนท้องถิ่น</t>
  </si>
  <si>
    <r>
      <rPr>
        <sz val="10"/>
        <color indexed="8"/>
        <rFont val="TH SarabunPSK"/>
        <family val="2"/>
      </rPr>
      <t>3.</t>
    </r>
    <r>
      <rPr>
        <sz val="12"/>
        <color indexed="8"/>
        <rFont val="TH SarabunPSK"/>
        <family val="2"/>
      </rPr>
      <t xml:space="preserve"> </t>
    </r>
    <r>
      <rPr>
        <sz val="10"/>
        <color indexed="8"/>
        <rFont val="TH SarabunPSK"/>
        <family val="2"/>
      </rPr>
      <t>Department of Local Administration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</si>
</sst>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0"/>
      <color theme="1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0" fontId="2" fillId="0" borderId="4" xfId="0" applyFont="1" applyBorder="1"/>
    <xf numFmtId="0" fontId="2" fillId="0" borderId="7" xfId="0" applyFont="1" applyBorder="1"/>
    <xf numFmtId="0" fontId="4" fillId="0" borderId="4" xfId="0" applyFont="1" applyBorder="1"/>
    <xf numFmtId="0" fontId="4" fillId="0" borderId="7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0" xfId="0" applyFont="1"/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Alignment="1">
      <alignment horizontal="left" indent="1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/>
    <xf numFmtId="0" fontId="4" fillId="0" borderId="10" xfId="0" applyFont="1" applyBorder="1"/>
    <xf numFmtId="0" fontId="2" fillId="0" borderId="10" xfId="0" applyFont="1" applyBorder="1" applyAlignment="1">
      <alignment horizontal="left" indent="1"/>
    </xf>
    <xf numFmtId="0" fontId="2" fillId="0" borderId="10" xfId="0" applyFont="1" applyBorder="1"/>
    <xf numFmtId="0" fontId="4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9" xfId="0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/>
    <xf numFmtId="0" fontId="2" fillId="0" borderId="0" xfId="0" applyFont="1" applyAlignment="1"/>
    <xf numFmtId="0" fontId="8" fillId="0" borderId="0" xfId="0" applyFont="1" applyBorder="1"/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2" borderId="0" xfId="0" applyFont="1" applyFill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11" xfId="0" applyFont="1" applyBorder="1"/>
    <xf numFmtId="0" fontId="9" fillId="0" borderId="7" xfId="1" applyNumberFormat="1" applyFont="1" applyBorder="1" applyAlignment="1">
      <alignment horizont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/>
    </xf>
    <xf numFmtId="0" fontId="9" fillId="0" borderId="4" xfId="1" applyNumberFormat="1" applyFont="1" applyBorder="1" applyAlignment="1">
      <alignment horizontal="center"/>
    </xf>
    <xf numFmtId="0" fontId="2" fillId="0" borderId="8" xfId="0" applyFont="1" applyBorder="1"/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58"/>
  <sheetViews>
    <sheetView tabSelected="1" view="pageBreakPreview" zoomScale="90" zoomScaleSheetLayoutView="90" workbookViewId="0">
      <selection activeCell="D1" sqref="D1"/>
    </sheetView>
  </sheetViews>
  <sheetFormatPr defaultRowHeight="18.75"/>
  <cols>
    <col min="1" max="1" width="1.625" style="3" customWidth="1"/>
    <col min="2" max="2" width="5.875" style="3" customWidth="1"/>
    <col min="3" max="3" width="3.875" style="3" customWidth="1"/>
    <col min="4" max="4" width="1.625" style="3" customWidth="1"/>
    <col min="5" max="5" width="9.625" style="3" customWidth="1"/>
    <col min="6" max="6" width="11" style="3" customWidth="1"/>
    <col min="7" max="7" width="9.625" style="3" customWidth="1"/>
    <col min="8" max="9" width="15.125" style="3" customWidth="1"/>
    <col min="10" max="10" width="11.5" style="3" customWidth="1"/>
    <col min="11" max="11" width="6.25" style="3" hidden="1" customWidth="1"/>
    <col min="12" max="12" width="9.625" style="3" customWidth="1"/>
    <col min="13" max="13" width="9" style="3"/>
    <col min="14" max="14" width="18.25" style="3" customWidth="1"/>
    <col min="15" max="15" width="9" style="3"/>
    <col min="16" max="16" width="11.625" style="3" customWidth="1"/>
    <col min="17" max="16384" width="9" style="3"/>
  </cols>
  <sheetData>
    <row r="1" spans="1:18" s="1" customFormat="1" ht="21" customHeight="1">
      <c r="A1" s="16"/>
      <c r="B1" s="17" t="s">
        <v>44</v>
      </c>
      <c r="C1" s="18">
        <v>3.1</v>
      </c>
      <c r="D1" s="17" t="s">
        <v>45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8" s="1" customFormat="1" ht="21" customHeight="1">
      <c r="A2" s="19"/>
      <c r="B2" s="20" t="s">
        <v>46</v>
      </c>
      <c r="C2" s="18">
        <v>3.1</v>
      </c>
      <c r="D2" s="20" t="s">
        <v>47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8" s="1" customFormat="1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8">
      <c r="A4" s="22" t="s">
        <v>0</v>
      </c>
      <c r="B4" s="22"/>
      <c r="C4" s="22"/>
      <c r="D4" s="23"/>
      <c r="E4" s="24"/>
      <c r="F4" s="25" t="s">
        <v>48</v>
      </c>
      <c r="G4" s="26"/>
      <c r="H4" s="26"/>
      <c r="I4" s="26"/>
      <c r="J4" s="27"/>
      <c r="K4" s="22" t="s">
        <v>1</v>
      </c>
      <c r="L4" s="22"/>
      <c r="M4" s="22"/>
      <c r="N4" s="23"/>
      <c r="O4" s="28"/>
      <c r="P4" s="1"/>
      <c r="Q4" s="1"/>
      <c r="R4" s="1"/>
    </row>
    <row r="5" spans="1:18">
      <c r="A5" s="29"/>
      <c r="B5" s="29"/>
      <c r="C5" s="29"/>
      <c r="D5" s="30"/>
      <c r="E5" s="31"/>
      <c r="F5" s="32" t="s">
        <v>49</v>
      </c>
      <c r="G5" s="33"/>
      <c r="H5" s="34" t="s">
        <v>50</v>
      </c>
      <c r="I5" s="35" t="s">
        <v>51</v>
      </c>
      <c r="J5" s="36"/>
      <c r="K5" s="29"/>
      <c r="L5" s="29"/>
      <c r="M5" s="29"/>
      <c r="N5" s="30"/>
      <c r="O5" s="5"/>
    </row>
    <row r="6" spans="1:18">
      <c r="A6" s="29"/>
      <c r="B6" s="29"/>
      <c r="C6" s="29"/>
      <c r="D6" s="30"/>
      <c r="E6" s="35" t="s">
        <v>2</v>
      </c>
      <c r="F6" s="32" t="s">
        <v>52</v>
      </c>
      <c r="G6" s="33"/>
      <c r="H6" s="37" t="s">
        <v>53</v>
      </c>
      <c r="I6" s="38" t="s">
        <v>54</v>
      </c>
      <c r="J6" s="38"/>
      <c r="K6" s="29"/>
      <c r="L6" s="29"/>
      <c r="M6" s="29"/>
      <c r="N6" s="30"/>
      <c r="O6" s="6"/>
    </row>
    <row r="7" spans="1:18" ht="19.5">
      <c r="A7" s="29"/>
      <c r="B7" s="29"/>
      <c r="C7" s="29"/>
      <c r="D7" s="30"/>
      <c r="E7" s="35" t="s">
        <v>3</v>
      </c>
      <c r="F7" s="32" t="s">
        <v>55</v>
      </c>
      <c r="G7" s="33"/>
      <c r="H7" s="37" t="s">
        <v>56</v>
      </c>
      <c r="I7" s="38" t="s">
        <v>57</v>
      </c>
      <c r="J7" s="39" t="s">
        <v>58</v>
      </c>
      <c r="K7" s="29"/>
      <c r="L7" s="29"/>
      <c r="M7" s="29"/>
      <c r="N7" s="30"/>
      <c r="O7" s="4"/>
    </row>
    <row r="8" spans="1:18" ht="15" customHeight="1">
      <c r="A8" s="29"/>
      <c r="B8" s="29"/>
      <c r="C8" s="29"/>
      <c r="D8" s="30"/>
      <c r="E8" s="31"/>
      <c r="F8" s="32" t="s">
        <v>59</v>
      </c>
      <c r="G8" s="33"/>
      <c r="H8" s="37" t="s">
        <v>60</v>
      </c>
      <c r="I8" s="38" t="s">
        <v>61</v>
      </c>
      <c r="J8" s="38" t="s">
        <v>62</v>
      </c>
      <c r="K8" s="29"/>
      <c r="L8" s="29"/>
      <c r="M8" s="29"/>
      <c r="N8" s="30"/>
      <c r="O8" s="4"/>
    </row>
    <row r="9" spans="1:18" s="1" customFormat="1">
      <c r="A9" s="40"/>
      <c r="B9" s="40"/>
      <c r="C9" s="40"/>
      <c r="D9" s="41"/>
      <c r="E9" s="42"/>
      <c r="F9" s="42"/>
      <c r="G9" s="43"/>
      <c r="H9" s="44" t="s">
        <v>59</v>
      </c>
      <c r="I9" s="45"/>
      <c r="J9" s="45"/>
      <c r="K9" s="40"/>
      <c r="L9" s="40"/>
      <c r="M9" s="40"/>
      <c r="N9" s="41"/>
      <c r="O9" s="4"/>
      <c r="P9" s="3"/>
      <c r="Q9" s="3"/>
      <c r="R9" s="3"/>
    </row>
    <row r="10" spans="1:18" s="1" customFormat="1" ht="20.100000000000001" customHeight="1">
      <c r="A10" s="46"/>
      <c r="B10" s="46"/>
      <c r="C10" s="46"/>
      <c r="D10" s="47"/>
      <c r="E10" s="31"/>
      <c r="F10" s="35"/>
      <c r="G10" s="37"/>
      <c r="H10" s="37"/>
      <c r="I10" s="38"/>
      <c r="J10" s="36"/>
      <c r="K10" s="46"/>
      <c r="L10" s="46"/>
      <c r="M10" s="46"/>
      <c r="N10" s="46"/>
      <c r="O10" s="4"/>
    </row>
    <row r="11" spans="1:18" ht="20.100000000000001" customHeight="1">
      <c r="A11" s="15" t="s">
        <v>4</v>
      </c>
      <c r="B11" s="15"/>
      <c r="C11" s="15"/>
      <c r="D11" s="48"/>
      <c r="E11" s="49">
        <f>SUM(E12,E18,E25,E40,)</f>
        <v>484</v>
      </c>
      <c r="F11" s="50">
        <f>SUM(F12,F18,F25,F40)</f>
        <v>473</v>
      </c>
      <c r="G11" s="51"/>
      <c r="H11" s="52">
        <f>SUM(H12,H18,H25,H40)</f>
        <v>25</v>
      </c>
      <c r="I11" s="53" t="s">
        <v>63</v>
      </c>
      <c r="J11" s="53" t="s">
        <v>63</v>
      </c>
      <c r="K11" s="96" t="s">
        <v>3</v>
      </c>
      <c r="L11" s="5"/>
      <c r="M11" s="5"/>
      <c r="N11" s="5"/>
      <c r="O11" s="4"/>
    </row>
    <row r="12" spans="1:18" ht="20.100000000000001" customHeight="1">
      <c r="A12" s="1"/>
      <c r="B12" s="54" t="s">
        <v>5</v>
      </c>
      <c r="C12" s="54"/>
      <c r="D12" s="54"/>
      <c r="E12" s="35">
        <f>SUM(E13:E17)</f>
        <v>169</v>
      </c>
      <c r="F12" s="32">
        <f>SUM(F13:F17)</f>
        <v>169</v>
      </c>
      <c r="G12" s="33"/>
      <c r="H12" s="35">
        <f t="shared" ref="H12" si="0">SUM(H13:H17)</f>
        <v>14</v>
      </c>
      <c r="I12" s="35" t="s">
        <v>63</v>
      </c>
      <c r="J12" s="35" t="s">
        <v>63</v>
      </c>
      <c r="K12" s="13"/>
      <c r="L12" s="6" t="s">
        <v>6</v>
      </c>
      <c r="M12" s="6"/>
      <c r="N12" s="6"/>
      <c r="O12" s="6"/>
    </row>
    <row r="13" spans="1:18" ht="20.100000000000001" customHeight="1">
      <c r="A13" s="4"/>
      <c r="B13" s="55" t="s">
        <v>7</v>
      </c>
      <c r="C13" s="4"/>
      <c r="D13" s="6"/>
      <c r="E13" s="35">
        <v>63</v>
      </c>
      <c r="F13" s="32">
        <v>63</v>
      </c>
      <c r="G13" s="33"/>
      <c r="H13" s="37">
        <v>10</v>
      </c>
      <c r="I13" s="38" t="s">
        <v>63</v>
      </c>
      <c r="J13" s="38" t="s">
        <v>63</v>
      </c>
      <c r="K13" s="4"/>
      <c r="L13" s="4" t="s">
        <v>8</v>
      </c>
      <c r="M13" s="4"/>
      <c r="N13" s="4"/>
      <c r="O13" s="4"/>
    </row>
    <row r="14" spans="1:18" ht="20.100000000000001" customHeight="1">
      <c r="A14" s="4"/>
      <c r="B14" s="55" t="s">
        <v>9</v>
      </c>
      <c r="C14" s="4"/>
      <c r="D14" s="4"/>
      <c r="E14" s="35">
        <f t="shared" ref="E14:E16" si="1">SUM(F14:H14)</f>
        <v>10</v>
      </c>
      <c r="F14" s="56">
        <v>10</v>
      </c>
      <c r="G14" s="57"/>
      <c r="H14" s="58" t="s">
        <v>63</v>
      </c>
      <c r="I14" s="59" t="s">
        <v>63</v>
      </c>
      <c r="J14" s="59" t="s">
        <v>63</v>
      </c>
      <c r="K14" s="4"/>
      <c r="L14" s="4" t="s">
        <v>10</v>
      </c>
      <c r="M14" s="4"/>
      <c r="N14" s="4"/>
      <c r="O14" s="4"/>
    </row>
    <row r="15" spans="1:18" ht="20.100000000000001" customHeight="1">
      <c r="A15" s="4"/>
      <c r="B15" s="55" t="s">
        <v>11</v>
      </c>
      <c r="C15" s="4"/>
      <c r="D15" s="4"/>
      <c r="E15" s="35">
        <v>41</v>
      </c>
      <c r="F15" s="56">
        <v>41</v>
      </c>
      <c r="G15" s="57"/>
      <c r="H15" s="58">
        <v>3</v>
      </c>
      <c r="I15" s="59" t="s">
        <v>63</v>
      </c>
      <c r="J15" s="59" t="s">
        <v>63</v>
      </c>
      <c r="K15" s="4"/>
      <c r="L15" s="4" t="s">
        <v>12</v>
      </c>
      <c r="M15" s="4"/>
      <c r="N15" s="4"/>
      <c r="O15" s="4"/>
    </row>
    <row r="16" spans="1:18" s="1" customFormat="1" ht="20.100000000000001" customHeight="1">
      <c r="A16" s="4"/>
      <c r="B16" s="55" t="s">
        <v>13</v>
      </c>
      <c r="C16" s="4"/>
      <c r="D16" s="4"/>
      <c r="E16" s="35">
        <f t="shared" si="1"/>
        <v>28</v>
      </c>
      <c r="F16" s="56">
        <v>28</v>
      </c>
      <c r="G16" s="57"/>
      <c r="H16" s="58" t="s">
        <v>63</v>
      </c>
      <c r="I16" s="59" t="s">
        <v>63</v>
      </c>
      <c r="J16" s="59" t="s">
        <v>63</v>
      </c>
      <c r="K16" s="4"/>
      <c r="L16" s="4" t="s">
        <v>14</v>
      </c>
      <c r="M16" s="4"/>
      <c r="N16" s="4"/>
      <c r="O16" s="4"/>
      <c r="P16" s="3"/>
      <c r="Q16" s="3"/>
      <c r="R16" s="3"/>
    </row>
    <row r="17" spans="1:18" ht="20.100000000000001" customHeight="1">
      <c r="A17" s="4"/>
      <c r="B17" s="55" t="s">
        <v>15</v>
      </c>
      <c r="C17" s="4"/>
      <c r="D17" s="4"/>
      <c r="E17" s="35">
        <v>27</v>
      </c>
      <c r="F17" s="56">
        <v>27</v>
      </c>
      <c r="G17" s="57"/>
      <c r="H17" s="58">
        <v>1</v>
      </c>
      <c r="I17" s="59" t="s">
        <v>63</v>
      </c>
      <c r="J17" s="59" t="s">
        <v>63</v>
      </c>
      <c r="K17" s="4"/>
      <c r="L17" s="4" t="s">
        <v>16</v>
      </c>
      <c r="M17" s="4"/>
      <c r="N17" s="4"/>
      <c r="O17" s="4"/>
      <c r="P17" s="1"/>
      <c r="Q17" s="1"/>
      <c r="R17" s="1"/>
    </row>
    <row r="18" spans="1:18" ht="20.100000000000001" customHeight="1">
      <c r="A18" s="6"/>
      <c r="B18" s="54" t="s">
        <v>17</v>
      </c>
      <c r="C18" s="54"/>
      <c r="D18" s="6"/>
      <c r="E18" s="60">
        <f>SUM(E19:E24)</f>
        <v>172</v>
      </c>
      <c r="F18" s="56">
        <f>SUM(F19:G24)</f>
        <v>163</v>
      </c>
      <c r="G18" s="57"/>
      <c r="H18" s="58">
        <f>SUM(H19:H24)</f>
        <v>9</v>
      </c>
      <c r="I18" s="59" t="s">
        <v>63</v>
      </c>
      <c r="J18" s="59" t="s">
        <v>63</v>
      </c>
      <c r="K18" s="6"/>
      <c r="L18" s="6" t="s">
        <v>18</v>
      </c>
      <c r="M18" s="6"/>
      <c r="N18" s="6"/>
      <c r="O18" s="4"/>
    </row>
    <row r="19" spans="1:18" ht="20.100000000000001" customHeight="1">
      <c r="A19" s="4"/>
      <c r="B19" s="55" t="s">
        <v>19</v>
      </c>
      <c r="C19" s="4"/>
      <c r="D19" s="4"/>
      <c r="E19" s="60">
        <f t="shared" ref="E19:E24" si="2">SUM(F19:H19)</f>
        <v>60</v>
      </c>
      <c r="F19" s="56">
        <v>57</v>
      </c>
      <c r="G19" s="57"/>
      <c r="H19" s="59">
        <v>3</v>
      </c>
      <c r="I19" s="61" t="s">
        <v>63</v>
      </c>
      <c r="J19" s="59" t="s">
        <v>63</v>
      </c>
      <c r="K19" s="4"/>
      <c r="L19" s="4" t="s">
        <v>20</v>
      </c>
      <c r="M19" s="4"/>
      <c r="N19" s="4"/>
      <c r="O19" s="6"/>
    </row>
    <row r="20" spans="1:18" ht="20.100000000000001" customHeight="1">
      <c r="A20" s="4"/>
      <c r="B20" s="55" t="s">
        <v>21</v>
      </c>
      <c r="C20" s="4"/>
      <c r="D20" s="4"/>
      <c r="E20" s="60">
        <f t="shared" si="2"/>
        <v>26</v>
      </c>
      <c r="F20" s="56">
        <v>25</v>
      </c>
      <c r="G20" s="57"/>
      <c r="H20" s="59">
        <v>1</v>
      </c>
      <c r="I20" s="61" t="s">
        <v>63</v>
      </c>
      <c r="J20" s="59" t="s">
        <v>63</v>
      </c>
      <c r="K20" s="4"/>
      <c r="L20" s="4" t="s">
        <v>22</v>
      </c>
      <c r="M20" s="4"/>
      <c r="N20" s="4"/>
      <c r="O20" s="4"/>
    </row>
    <row r="21" spans="1:18" ht="20.100000000000001" customHeight="1">
      <c r="A21" s="4"/>
      <c r="B21" s="55" t="s">
        <v>23</v>
      </c>
      <c r="C21" s="4"/>
      <c r="D21" s="4"/>
      <c r="E21" s="60">
        <f t="shared" si="2"/>
        <v>19</v>
      </c>
      <c r="F21" s="56">
        <v>18</v>
      </c>
      <c r="G21" s="57"/>
      <c r="H21" s="59">
        <v>1</v>
      </c>
      <c r="I21" s="61" t="s">
        <v>63</v>
      </c>
      <c r="J21" s="59" t="s">
        <v>63</v>
      </c>
      <c r="K21" s="4"/>
      <c r="L21" s="4" t="s">
        <v>24</v>
      </c>
      <c r="M21" s="4"/>
      <c r="N21" s="4"/>
      <c r="O21" s="4"/>
    </row>
    <row r="22" spans="1:18" ht="20.100000000000001" customHeight="1">
      <c r="A22" s="4"/>
      <c r="B22" s="55" t="s">
        <v>25</v>
      </c>
      <c r="C22" s="4"/>
      <c r="D22" s="4"/>
      <c r="E22" s="60">
        <f t="shared" si="2"/>
        <v>31</v>
      </c>
      <c r="F22" s="56">
        <v>30</v>
      </c>
      <c r="G22" s="57"/>
      <c r="H22" s="59">
        <v>1</v>
      </c>
      <c r="I22" s="61" t="s">
        <v>63</v>
      </c>
      <c r="J22" s="59" t="s">
        <v>63</v>
      </c>
      <c r="K22" s="4"/>
      <c r="L22" s="4" t="s">
        <v>26</v>
      </c>
      <c r="M22" s="4"/>
      <c r="N22" s="4"/>
      <c r="O22" s="4"/>
      <c r="P22" s="2"/>
      <c r="Q22" s="2"/>
      <c r="R22" s="2"/>
    </row>
    <row r="23" spans="1:18" s="1" customFormat="1" ht="20.100000000000001" customHeight="1">
      <c r="A23" s="4"/>
      <c r="B23" s="55" t="s">
        <v>27</v>
      </c>
      <c r="C23" s="4"/>
      <c r="D23" s="4"/>
      <c r="E23" s="60">
        <f t="shared" si="2"/>
        <v>16</v>
      </c>
      <c r="F23" s="56">
        <v>16</v>
      </c>
      <c r="G23" s="57"/>
      <c r="H23" s="59" t="s">
        <v>63</v>
      </c>
      <c r="I23" s="61" t="s">
        <v>63</v>
      </c>
      <c r="J23" s="59" t="s">
        <v>63</v>
      </c>
      <c r="K23" s="4"/>
      <c r="L23" s="4" t="s">
        <v>28</v>
      </c>
      <c r="M23" s="4"/>
      <c r="N23" s="4"/>
      <c r="O23" s="6"/>
      <c r="P23" s="2"/>
      <c r="Q23" s="2"/>
      <c r="R23" s="2"/>
    </row>
    <row r="24" spans="1:18" ht="20.100000000000001" customHeight="1">
      <c r="A24" s="4"/>
      <c r="B24" s="55" t="s">
        <v>29</v>
      </c>
      <c r="C24" s="4"/>
      <c r="D24" s="4"/>
      <c r="E24" s="60">
        <f t="shared" si="2"/>
        <v>20</v>
      </c>
      <c r="F24" s="56">
        <v>17</v>
      </c>
      <c r="G24" s="57"/>
      <c r="H24" s="59">
        <v>3</v>
      </c>
      <c r="I24" s="61" t="s">
        <v>63</v>
      </c>
      <c r="J24" s="59" t="s">
        <v>63</v>
      </c>
      <c r="K24" s="4"/>
      <c r="L24" s="4" t="s">
        <v>30</v>
      </c>
      <c r="M24" s="4"/>
      <c r="N24" s="4"/>
      <c r="O24" s="6"/>
    </row>
    <row r="25" spans="1:18" ht="20.100000000000001" customHeight="1">
      <c r="A25" s="4"/>
      <c r="B25" s="62" t="s">
        <v>31</v>
      </c>
      <c r="C25" s="62"/>
      <c r="D25" s="4"/>
      <c r="E25" s="60">
        <f>SUM(E26:E28)</f>
        <v>112</v>
      </c>
      <c r="F25" s="56">
        <f>SUM(F26:G28)</f>
        <v>110</v>
      </c>
      <c r="G25" s="57"/>
      <c r="H25" s="59">
        <f>SUM(H27:H28,H26)</f>
        <v>2</v>
      </c>
      <c r="I25" s="58" t="s">
        <v>63</v>
      </c>
      <c r="J25" s="59" t="s">
        <v>63</v>
      </c>
      <c r="K25" s="6"/>
      <c r="L25" s="6" t="s">
        <v>32</v>
      </c>
      <c r="M25" s="6"/>
      <c r="N25" s="6"/>
      <c r="O25" s="6"/>
    </row>
    <row r="26" spans="1:18" ht="20.100000000000001" customHeight="1">
      <c r="A26" s="4"/>
      <c r="B26" s="55" t="s">
        <v>33</v>
      </c>
      <c r="C26" s="4"/>
      <c r="D26" s="4"/>
      <c r="E26" s="60">
        <f>SUM(F26:H26)</f>
        <v>65</v>
      </c>
      <c r="F26" s="56">
        <v>64</v>
      </c>
      <c r="G26" s="57"/>
      <c r="H26" s="58">
        <v>1</v>
      </c>
      <c r="I26" s="59" t="s">
        <v>63</v>
      </c>
      <c r="J26" s="59" t="s">
        <v>63</v>
      </c>
      <c r="K26" s="4"/>
      <c r="L26" s="4" t="s">
        <v>34</v>
      </c>
      <c r="M26" s="4"/>
      <c r="N26" s="4"/>
      <c r="O26" s="6"/>
    </row>
    <row r="27" spans="1:18">
      <c r="A27" s="4"/>
      <c r="B27" s="55" t="s">
        <v>35</v>
      </c>
      <c r="C27" s="4"/>
      <c r="D27" s="4"/>
      <c r="E27" s="60">
        <f>SUM(F27:J27)</f>
        <v>17</v>
      </c>
      <c r="F27" s="56">
        <v>17</v>
      </c>
      <c r="G27" s="57"/>
      <c r="H27" s="58" t="s">
        <v>63</v>
      </c>
      <c r="I27" s="59" t="s">
        <v>63</v>
      </c>
      <c r="J27" s="59" t="s">
        <v>63</v>
      </c>
      <c r="K27" s="4"/>
      <c r="L27" s="4" t="s">
        <v>36</v>
      </c>
      <c r="M27" s="4"/>
      <c r="N27" s="4"/>
      <c r="O27" s="6"/>
    </row>
    <row r="28" spans="1:18" s="2" customFormat="1" ht="21" customHeight="1">
      <c r="A28" s="63"/>
      <c r="B28" s="64" t="s">
        <v>37</v>
      </c>
      <c r="C28" s="65"/>
      <c r="D28" s="66"/>
      <c r="E28" s="67">
        <f>SUM(F28:J28)</f>
        <v>30</v>
      </c>
      <c r="F28" s="68">
        <v>29</v>
      </c>
      <c r="G28" s="69"/>
      <c r="H28" s="70">
        <v>1</v>
      </c>
      <c r="I28" s="71" t="s">
        <v>63</v>
      </c>
      <c r="J28" s="71" t="s">
        <v>63</v>
      </c>
      <c r="K28" s="72"/>
      <c r="L28" s="65" t="s">
        <v>38</v>
      </c>
      <c r="M28" s="65"/>
      <c r="N28" s="65"/>
      <c r="O28" s="6"/>
      <c r="P28" s="3"/>
      <c r="Q28" s="3"/>
      <c r="R28" s="3"/>
    </row>
    <row r="29" spans="1:18" s="2" customFormat="1" ht="18" customHeight="1">
      <c r="A29" s="4"/>
      <c r="B29" s="14"/>
      <c r="C29" s="4"/>
      <c r="D29" s="4"/>
      <c r="E29" s="4"/>
      <c r="F29" s="4"/>
      <c r="G29" s="14"/>
      <c r="H29" s="4"/>
      <c r="I29" s="4"/>
      <c r="J29" s="4"/>
      <c r="K29" s="4"/>
      <c r="L29" s="4"/>
      <c r="M29" s="4"/>
      <c r="N29" s="4"/>
      <c r="O29" s="79"/>
      <c r="P29" s="3"/>
      <c r="Q29" s="3"/>
      <c r="R29" s="3"/>
    </row>
    <row r="30" spans="1:18" ht="15.75" hidden="1" customHeight="1">
      <c r="A30" s="4"/>
      <c r="B30" s="73"/>
      <c r="C30" s="74"/>
      <c r="D30" s="74"/>
      <c r="E30" s="74"/>
      <c r="F30" s="74"/>
      <c r="G30" s="74"/>
      <c r="H30" s="73"/>
      <c r="I30" s="75"/>
      <c r="J30" s="75"/>
      <c r="K30" s="74"/>
      <c r="L30" s="74"/>
      <c r="M30" s="74"/>
      <c r="N30" s="74"/>
      <c r="O30" s="79"/>
      <c r="P30" s="1"/>
      <c r="Q30" s="1"/>
      <c r="R30" s="1"/>
    </row>
    <row r="31" spans="1:18" hidden="1">
      <c r="A31" s="4"/>
      <c r="B31" s="73"/>
      <c r="C31" s="74"/>
      <c r="D31" s="74"/>
      <c r="E31" s="74"/>
      <c r="F31" s="74"/>
      <c r="G31" s="74"/>
      <c r="H31" s="75"/>
      <c r="I31" s="75"/>
      <c r="J31" s="75"/>
      <c r="K31" s="74"/>
      <c r="L31" s="74"/>
      <c r="M31" s="74"/>
      <c r="N31" s="74"/>
      <c r="O31" s="79"/>
    </row>
    <row r="32" spans="1:18">
      <c r="A32" s="16"/>
      <c r="B32" s="17" t="s">
        <v>44</v>
      </c>
      <c r="C32" s="18">
        <v>3.1</v>
      </c>
      <c r="D32" s="17" t="s">
        <v>64</v>
      </c>
      <c r="E32" s="16"/>
      <c r="F32" s="16"/>
      <c r="G32" s="16"/>
      <c r="H32" s="77"/>
      <c r="I32" s="77"/>
      <c r="J32" s="77"/>
      <c r="K32" s="77"/>
      <c r="L32" s="6"/>
      <c r="M32" s="6"/>
      <c r="N32" s="6"/>
      <c r="O32" s="79"/>
    </row>
    <row r="33" spans="1:18">
      <c r="A33" s="19"/>
      <c r="B33" s="20" t="s">
        <v>46</v>
      </c>
      <c r="C33" s="18">
        <v>3.1</v>
      </c>
      <c r="D33" s="20" t="s">
        <v>65</v>
      </c>
      <c r="E33" s="19"/>
      <c r="F33" s="19"/>
      <c r="G33" s="19"/>
      <c r="H33" s="77"/>
      <c r="I33" s="77"/>
      <c r="J33" s="77"/>
      <c r="K33" s="77"/>
      <c r="L33" s="6"/>
      <c r="M33" s="6"/>
      <c r="N33" s="6"/>
      <c r="O33" s="79"/>
    </row>
    <row r="34" spans="1:18" ht="18.75" customHeight="1">
      <c r="A34" s="22" t="s">
        <v>0</v>
      </c>
      <c r="B34" s="22"/>
      <c r="C34" s="22"/>
      <c r="D34" s="23"/>
      <c r="E34" s="24"/>
      <c r="F34" s="25" t="s">
        <v>48</v>
      </c>
      <c r="G34" s="26"/>
      <c r="H34" s="26"/>
      <c r="I34" s="26"/>
      <c r="J34" s="27"/>
      <c r="K34" s="78" t="s">
        <v>1</v>
      </c>
      <c r="L34" s="22"/>
      <c r="M34" s="22"/>
      <c r="N34" s="22"/>
      <c r="O34" s="7"/>
    </row>
    <row r="35" spans="1:18" s="1" customFormat="1" ht="20.100000000000001" customHeight="1">
      <c r="A35" s="29"/>
      <c r="B35" s="29"/>
      <c r="C35" s="29"/>
      <c r="D35" s="30"/>
      <c r="E35" s="31"/>
      <c r="F35" s="32" t="s">
        <v>49</v>
      </c>
      <c r="G35" s="33"/>
      <c r="H35" s="34" t="s">
        <v>50</v>
      </c>
      <c r="I35" s="35" t="s">
        <v>51</v>
      </c>
      <c r="J35" s="36"/>
      <c r="K35" s="80"/>
      <c r="L35" s="29"/>
      <c r="M35" s="29"/>
      <c r="N35" s="29"/>
      <c r="O35" s="9"/>
      <c r="P35" s="3"/>
      <c r="Q35" s="3"/>
      <c r="R35" s="3"/>
    </row>
    <row r="36" spans="1:18" ht="20.100000000000001" customHeight="1">
      <c r="A36" s="29"/>
      <c r="B36" s="29"/>
      <c r="C36" s="29"/>
      <c r="D36" s="30"/>
      <c r="E36" s="35" t="s">
        <v>2</v>
      </c>
      <c r="F36" s="32" t="s">
        <v>52</v>
      </c>
      <c r="G36" s="33"/>
      <c r="H36" s="37" t="s">
        <v>53</v>
      </c>
      <c r="I36" s="38" t="s">
        <v>54</v>
      </c>
      <c r="J36" s="38"/>
      <c r="K36" s="80"/>
      <c r="L36" s="29"/>
      <c r="M36" s="29"/>
      <c r="N36" s="29"/>
      <c r="O36" s="9"/>
    </row>
    <row r="37" spans="1:18" ht="20.100000000000001" customHeight="1">
      <c r="A37" s="29"/>
      <c r="B37" s="29"/>
      <c r="C37" s="29"/>
      <c r="D37" s="30"/>
      <c r="E37" s="35" t="s">
        <v>3</v>
      </c>
      <c r="F37" s="32" t="s">
        <v>55</v>
      </c>
      <c r="G37" s="33"/>
      <c r="H37" s="37" t="s">
        <v>56</v>
      </c>
      <c r="I37" s="38" t="s">
        <v>57</v>
      </c>
      <c r="J37" s="39" t="s">
        <v>58</v>
      </c>
      <c r="K37" s="80"/>
      <c r="L37" s="29"/>
      <c r="M37" s="29"/>
      <c r="N37" s="29"/>
      <c r="O37"/>
    </row>
    <row r="38" spans="1:18" ht="20.100000000000001" customHeight="1">
      <c r="A38" s="29"/>
      <c r="B38" s="29"/>
      <c r="C38" s="29"/>
      <c r="D38" s="30"/>
      <c r="E38" s="31"/>
      <c r="F38" s="32" t="s">
        <v>59</v>
      </c>
      <c r="G38" s="33"/>
      <c r="H38" s="37" t="s">
        <v>60</v>
      </c>
      <c r="I38" s="38" t="s">
        <v>61</v>
      </c>
      <c r="J38" s="38" t="s">
        <v>62</v>
      </c>
      <c r="K38" s="80"/>
      <c r="L38" s="29"/>
      <c r="M38" s="29"/>
      <c r="N38" s="29"/>
      <c r="O38" s="9"/>
    </row>
    <row r="39" spans="1:18" ht="20.100000000000001" customHeight="1">
      <c r="A39" s="40"/>
      <c r="B39" s="40"/>
      <c r="C39" s="40"/>
      <c r="D39" s="41"/>
      <c r="E39" s="42"/>
      <c r="F39" s="42"/>
      <c r="G39" s="43"/>
      <c r="H39" s="44" t="s">
        <v>59</v>
      </c>
      <c r="I39" s="45"/>
      <c r="J39" s="45"/>
      <c r="K39" s="81"/>
      <c r="L39" s="40"/>
      <c r="M39" s="40"/>
      <c r="N39" s="40"/>
      <c r="O39" s="9"/>
    </row>
    <row r="40" spans="1:18" ht="20.100000000000001" customHeight="1">
      <c r="A40" s="7"/>
      <c r="B40" s="82" t="s">
        <v>39</v>
      </c>
      <c r="C40" s="82"/>
      <c r="D40" s="12"/>
      <c r="E40" s="35">
        <f>SUM(E41:E54)</f>
        <v>31</v>
      </c>
      <c r="F40" s="83">
        <f>SUM(F41:G54)</f>
        <v>31</v>
      </c>
      <c r="G40" s="84"/>
      <c r="H40" s="37" t="s">
        <v>63</v>
      </c>
      <c r="I40" s="37" t="s">
        <v>63</v>
      </c>
      <c r="J40" s="37" t="s">
        <v>63</v>
      </c>
      <c r="K40" s="85"/>
      <c r="L40" s="86" t="s">
        <v>40</v>
      </c>
      <c r="M40" s="86"/>
      <c r="N40" s="86"/>
      <c r="O40" s="9"/>
    </row>
    <row r="41" spans="1:18" ht="20.100000000000001" customHeight="1">
      <c r="A41" s="9"/>
      <c r="B41" s="8" t="s">
        <v>7</v>
      </c>
      <c r="C41" s="9"/>
      <c r="D41" s="10"/>
      <c r="E41" s="87">
        <v>4</v>
      </c>
      <c r="F41" s="88">
        <v>4</v>
      </c>
      <c r="G41" s="89"/>
      <c r="H41" s="90" t="s">
        <v>63</v>
      </c>
      <c r="I41" s="90" t="s">
        <v>63</v>
      </c>
      <c r="J41" s="90" t="s">
        <v>63</v>
      </c>
      <c r="K41" s="11"/>
      <c r="L41" s="9" t="s">
        <v>8</v>
      </c>
      <c r="M41" s="9"/>
      <c r="N41" s="9"/>
      <c r="O41" s="9"/>
    </row>
    <row r="42" spans="1:18" ht="20.100000000000001" customHeight="1">
      <c r="A42" s="9"/>
      <c r="B42" s="8" t="s">
        <v>9</v>
      </c>
      <c r="C42" s="9"/>
      <c r="D42" s="10"/>
      <c r="E42" s="87">
        <v>1</v>
      </c>
      <c r="F42" s="91">
        <v>1</v>
      </c>
      <c r="G42" s="92"/>
      <c r="H42" s="90" t="s">
        <v>63</v>
      </c>
      <c r="I42" s="90" t="s">
        <v>63</v>
      </c>
      <c r="J42" s="90" t="s">
        <v>63</v>
      </c>
      <c r="K42" s="11"/>
      <c r="L42" s="9" t="s">
        <v>10</v>
      </c>
      <c r="M42" s="9"/>
      <c r="N42" s="9"/>
      <c r="O42" s="9"/>
    </row>
    <row r="43" spans="1:18" ht="20.100000000000001" customHeight="1">
      <c r="A43" s="9"/>
      <c r="B43" s="8" t="s">
        <v>11</v>
      </c>
      <c r="C43" s="9"/>
      <c r="D43" s="10"/>
      <c r="E43" s="35">
        <v>4</v>
      </c>
      <c r="F43" s="32">
        <v>4</v>
      </c>
      <c r="G43" s="33"/>
      <c r="H43" s="90" t="s">
        <v>63</v>
      </c>
      <c r="I43" s="90" t="s">
        <v>63</v>
      </c>
      <c r="J43" s="90" t="s">
        <v>63</v>
      </c>
      <c r="K43" s="11"/>
      <c r="L43" s="9" t="s">
        <v>12</v>
      </c>
      <c r="M43" s="9"/>
      <c r="N43" s="9"/>
      <c r="O43" s="9"/>
    </row>
    <row r="44" spans="1:18" ht="20.100000000000001" customHeight="1">
      <c r="A44" s="9"/>
      <c r="B44" s="8" t="s">
        <v>13</v>
      </c>
      <c r="C44" s="9"/>
      <c r="D44" s="10"/>
      <c r="E44" s="60">
        <v>3</v>
      </c>
      <c r="F44" s="56">
        <v>3</v>
      </c>
      <c r="G44" s="57"/>
      <c r="H44" s="90" t="s">
        <v>63</v>
      </c>
      <c r="I44" s="90" t="s">
        <v>63</v>
      </c>
      <c r="J44" s="90" t="s">
        <v>63</v>
      </c>
      <c r="K44" s="11"/>
      <c r="L44" s="9" t="s">
        <v>14</v>
      </c>
      <c r="M44" s="9"/>
      <c r="N44" s="9"/>
      <c r="O44" s="9"/>
    </row>
    <row r="45" spans="1:18" ht="20.100000000000001" customHeight="1">
      <c r="A45" s="9"/>
      <c r="B45" s="8" t="s">
        <v>33</v>
      </c>
      <c r="C45" s="9"/>
      <c r="D45" s="10"/>
      <c r="E45" s="60">
        <v>3</v>
      </c>
      <c r="F45" s="56">
        <v>3</v>
      </c>
      <c r="G45" s="57"/>
      <c r="H45" s="90" t="s">
        <v>63</v>
      </c>
      <c r="I45" s="90" t="s">
        <v>63</v>
      </c>
      <c r="J45" s="90" t="s">
        <v>63</v>
      </c>
      <c r="K45" s="11"/>
      <c r="L45" s="9" t="s">
        <v>34</v>
      </c>
      <c r="M45" s="9"/>
      <c r="N45" s="9"/>
      <c r="O45" s="9"/>
    </row>
    <row r="46" spans="1:18" ht="20.100000000000001" customHeight="1">
      <c r="A46" s="9"/>
      <c r="B46" s="8" t="s">
        <v>35</v>
      </c>
      <c r="C46" s="9"/>
      <c r="D46" s="10"/>
      <c r="E46" s="60">
        <v>1</v>
      </c>
      <c r="F46" s="56">
        <v>1</v>
      </c>
      <c r="G46" s="57"/>
      <c r="H46" s="90" t="s">
        <v>63</v>
      </c>
      <c r="I46" s="90" t="s">
        <v>63</v>
      </c>
      <c r="J46" s="90" t="s">
        <v>63</v>
      </c>
      <c r="K46" s="11"/>
      <c r="L46" s="9" t="s">
        <v>36</v>
      </c>
      <c r="M46" s="9"/>
      <c r="N46" s="9"/>
      <c r="O46" s="9"/>
      <c r="P46" s="4"/>
      <c r="Q46" s="4"/>
      <c r="R46" s="4"/>
    </row>
    <row r="47" spans="1:18" ht="20.100000000000001" customHeight="1">
      <c r="A47" s="9"/>
      <c r="B47" s="8" t="s">
        <v>37</v>
      </c>
      <c r="C47" s="9"/>
      <c r="D47" s="10"/>
      <c r="E47" s="60">
        <v>1</v>
      </c>
      <c r="F47" s="56">
        <v>1</v>
      </c>
      <c r="G47" s="57"/>
      <c r="H47" s="90" t="s">
        <v>63</v>
      </c>
      <c r="I47" s="90" t="s">
        <v>63</v>
      </c>
      <c r="J47" s="90" t="s">
        <v>63</v>
      </c>
      <c r="K47" s="11"/>
      <c r="L47" s="9" t="s">
        <v>38</v>
      </c>
      <c r="M47" s="9"/>
      <c r="N47" s="9"/>
      <c r="O47" s="9"/>
      <c r="P47" s="4"/>
      <c r="Q47" s="4"/>
      <c r="R47" s="4"/>
    </row>
    <row r="48" spans="1:18" ht="20.100000000000001" customHeight="1">
      <c r="A48" s="9"/>
      <c r="B48" s="8" t="s">
        <v>15</v>
      </c>
      <c r="C48" s="9"/>
      <c r="D48" s="10"/>
      <c r="E48" s="60">
        <v>1</v>
      </c>
      <c r="F48" s="56">
        <v>1</v>
      </c>
      <c r="G48" s="57"/>
      <c r="H48" s="90" t="s">
        <v>63</v>
      </c>
      <c r="I48" s="90" t="s">
        <v>63</v>
      </c>
      <c r="J48" s="90" t="s">
        <v>63</v>
      </c>
      <c r="K48" s="11"/>
     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
      <c r="C49" s="9"/>
      <c r="D49" s="10"/>
      <c r="E49" s="60">
        <v>6</v>
      </c>
      <c r="F49" s="56">
        <v>6</v>
      </c>
      <c r="G49" s="57"/>
      <c r="H49" s="90" t="s">
        <v>63</v>
      </c>
      <c r="I49" s="90" t="s">
        <v>63</v>
      </c>
      <c r="J49" s="90" t="s">
        <v>63</v>
      </c>
      <c r="K49" s="11"/>
      <c r="L49" s="9" t="s">
        <v>20</v>
      </c>
      <c r="M49" s="9"/>
      <c r="N49" s="9"/>
      <c r="O49" s="7"/>
    </row>
    <row r="50" spans="1:18" ht="14.25" customHeight="1">
      <c r="A50" s="9"/>
      <c r="B50" s="8" t="s">
        <v>21</v>
      </c>
      <c r="C50" s="9"/>
      <c r="D50" s="10"/>
      <c r="E50" s="60">
        <v>1</v>
      </c>
      <c r="F50" s="56">
        <v>1</v>
      </c>
      <c r="G50" s="57"/>
      <c r="H50" s="90" t="s">
        <v>63</v>
      </c>
      <c r="I50" s="90" t="s">
        <v>63</v>
      </c>
      <c r="J50" s="90" t="s">
        <v>63</v>
      </c>
      <c r="K50" s="11"/>
      <c r="L50" s="9" t="s">
        <v>22</v>
      </c>
      <c r="M50" s="9"/>
      <c r="N50" s="9"/>
      <c r="O50" s="9"/>
    </row>
    <row r="51" spans="1:18" ht="15.75" customHeight="1">
      <c r="A51" s="9"/>
      <c r="B51" s="8" t="s">
        <v>23</v>
      </c>
      <c r="C51" s="9"/>
      <c r="D51" s="10"/>
      <c r="E51" s="60">
        <v>1</v>
      </c>
      <c r="F51" s="56">
        <v>1</v>
      </c>
      <c r="G51" s="57"/>
      <c r="H51" s="90" t="s">
        <v>63</v>
      </c>
      <c r="I51" s="90" t="s">
        <v>63</v>
      </c>
      <c r="J51" s="90" t="s">
        <v>63</v>
      </c>
      <c r="K51" s="11"/>
      <c r="L51" s="9" t="s">
        <v>24</v>
      </c>
      <c r="M51" s="9"/>
      <c r="N51" s="9"/>
      <c r="O51" s="9"/>
    </row>
    <row r="52" spans="1:18" s="4" customFormat="1">
      <c r="A52" s="9"/>
      <c r="B52" s="8" t="s">
        <v>25</v>
      </c>
      <c r="C52" s="9"/>
      <c r="D52" s="10"/>
      <c r="E52" s="60">
        <v>1</v>
      </c>
      <c r="F52" s="56">
        <v>1</v>
      </c>
      <c r="G52" s="57"/>
      <c r="H52" s="90" t="s">
        <v>63</v>
      </c>
      <c r="I52" s="90" t="s">
        <v>63</v>
      </c>
      <c r="J52" s="90" t="s">
        <v>63</v>
      </c>
      <c r="K52" s="11"/>
      <c r="L52" s="9" t="s">
        <v>26</v>
      </c>
      <c r="M52" s="9"/>
      <c r="N52" s="9"/>
      <c r="O52" s="9"/>
      <c r="P52" s="3"/>
      <c r="Q52" s="3"/>
      <c r="R52" s="3"/>
    </row>
    <row r="53" spans="1:18" s="4" customFormat="1">
      <c r="A53" s="9"/>
      <c r="B53" s="8" t="s">
        <v>27</v>
      </c>
      <c r="C53" s="9"/>
      <c r="D53" s="10"/>
      <c r="E53" s="60">
        <v>3</v>
      </c>
      <c r="F53" s="56">
        <v>3</v>
      </c>
      <c r="G53" s="57"/>
      <c r="H53" s="90" t="s">
        <v>63</v>
      </c>
      <c r="I53" s="90" t="s">
        <v>63</v>
      </c>
      <c r="J53" s="90" t="s">
        <v>63</v>
      </c>
      <c r="K53" s="11"/>
      <c r="L53" s="9" t="s">
        <v>28</v>
      </c>
      <c r="M53" s="9"/>
      <c r="N53" s="9"/>
      <c r="O53" s="3"/>
      <c r="P53" s="3"/>
      <c r="Q53" s="3"/>
      <c r="R53" s="3"/>
    </row>
    <row r="54" spans="1:18">
      <c r="A54" s="65"/>
      <c r="B54" s="64" t="s">
        <v>29</v>
      </c>
      <c r="C54" s="65"/>
      <c r="D54" s="93"/>
      <c r="E54" s="67">
        <v>1</v>
      </c>
      <c r="F54" s="68">
        <v>1</v>
      </c>
      <c r="G54" s="69"/>
      <c r="H54" s="94" t="s">
        <v>63</v>
      </c>
      <c r="I54" s="95" t="s">
        <v>63</v>
      </c>
      <c r="J54" s="95" t="s">
        <v>63</v>
      </c>
      <c r="K54" s="11"/>
      <c r="L54" s="9" t="s">
        <v>41</v>
      </c>
      <c r="M54" s="9"/>
      <c r="N54" s="9"/>
    </row>
    <row r="55" spans="1:18">
      <c r="A55" s="4"/>
      <c r="B55" s="14" t="s">
        <v>66</v>
      </c>
      <c r="C55" s="4" t="s">
        <v>67</v>
      </c>
      <c r="D55" s="4"/>
      <c r="E55" s="4"/>
      <c r="F55" s="4"/>
      <c r="G55" s="14" t="s">
        <v>66</v>
      </c>
      <c r="H55" s="4" t="s">
        <v>68</v>
      </c>
      <c r="I55" s="4"/>
      <c r="J55" s="4"/>
      <c r="K55" s="86"/>
      <c r="L55" s="86"/>
      <c r="M55" s="86"/>
      <c r="N55" s="86"/>
    </row>
    <row r="56" spans="1:18">
      <c r="A56" s="4"/>
      <c r="B56" s="73" t="s">
        <v>69</v>
      </c>
      <c r="C56" s="74" t="s">
        <v>70</v>
      </c>
      <c r="D56" s="74"/>
      <c r="E56" s="74"/>
      <c r="F56" s="74"/>
      <c r="G56" s="74"/>
      <c r="H56" s="73" t="s">
        <v>42</v>
      </c>
      <c r="I56" s="75" t="s">
        <v>71</v>
      </c>
      <c r="J56" s="75"/>
      <c r="K56" s="9"/>
      <c r="L56" s="9"/>
      <c r="M56" s="9"/>
      <c r="N56" s="9"/>
    </row>
    <row r="57" spans="1:18">
      <c r="A57" s="4"/>
      <c r="B57" s="73" t="s">
        <v>43</v>
      </c>
      <c r="C57" s="74" t="s">
        <v>72</v>
      </c>
      <c r="D57" s="74"/>
      <c r="E57" s="74"/>
      <c r="F57" s="74"/>
      <c r="G57" s="74"/>
      <c r="H57" s="75"/>
      <c r="I57" s="75" t="s">
        <v>73</v>
      </c>
      <c r="J57" s="75"/>
      <c r="K57" s="9"/>
      <c r="L57" s="9"/>
      <c r="M57" s="9"/>
      <c r="N57" s="9"/>
    </row>
    <row r="58" spans="1:18">
      <c r="A58" s="63"/>
      <c r="B58" s="4"/>
      <c r="C58" s="74" t="s">
        <v>74</v>
      </c>
      <c r="D58" s="4"/>
      <c r="E58" s="4"/>
      <c r="F58" s="4"/>
      <c r="G58" s="4"/>
      <c r="H58" s="76"/>
      <c r="I58" s="76" t="s">
        <v>75</v>
      </c>
      <c r="J58" s="76"/>
      <c r="K58" s="9"/>
      <c r="L58" s="9"/>
      <c r="M58" s="9"/>
      <c r="N58" s="9"/>
    </row>
  </sheetData>
  <mergeCells count="48">
    <mergeCell ref="F50:G50"/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40:G40"/>
    <mergeCell ref="F41:G41"/>
    <mergeCell ref="F42:G42"/>
    <mergeCell ref="F43:G43"/>
    <mergeCell ref="F44:G44"/>
    <mergeCell ref="F27:G27"/>
    <mergeCell ref="F28:G28"/>
    <mergeCell ref="A34:D39"/>
    <mergeCell ref="F34:J34"/>
    <mergeCell ref="K34:N39"/>
    <mergeCell ref="F35:G35"/>
    <mergeCell ref="F36:G36"/>
    <mergeCell ref="F37:G37"/>
    <mergeCell ref="F38:G38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A4:D9"/>
    <mergeCell ref="F4:J4"/>
    <mergeCell ref="K4:N9"/>
    <mergeCell ref="F5:G5"/>
    <mergeCell ref="F6:G6"/>
    <mergeCell ref="F7:G7"/>
    <mergeCell ref="F8:G8"/>
    <mergeCell ref="A11:D11"/>
    <mergeCell ref="F11:G11"/>
    <mergeCell ref="F12:G12"/>
    <mergeCell ref="F13:G13"/>
    <mergeCell ref="F14:G14"/>
    <mergeCell ref="F15:G15"/>
    <mergeCell ref="F16:G16"/>
  </mergeCells>
  <pageMargins left="0.6692913385826772" right="0.59055118110236227" top="0.6692913385826772" bottom="0.59055118110236227" header="0.39370078740157483" footer="0.39370078740157483"/>
  <pageSetup paperSize="9" scale="88" orientation="landscape" r:id="rId1"/>
  <rowBreaks count="1" manualBreakCount="1">
    <brk id="2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3.1_</vt:lpstr>
      <vt:lpstr>'3.1_'!Print_Area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Admin</cp:lastModifiedBy>
  <dcterms:created xsi:type="dcterms:W3CDTF">2017-03-24T02:56:18Z</dcterms:created>
  <dcterms:modified xsi:type="dcterms:W3CDTF">2017-04-24T08:20:35Z</dcterms:modified>
</cp:coreProperties>
</file>