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1" sheetId="1" r:id="rId1"/>
  </sheets>
  <definedNames>
    <definedName name="_xlnm.Print_Area" localSheetId="0">'T-7.1'!$A$1:$AD$32</definedName>
  </definedNames>
  <calcPr calcId="125725"/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Z20"/>
  <c r="Y20"/>
  <c r="X20"/>
  <c r="V20"/>
  <c r="U20"/>
  <c r="T20"/>
  <c r="S20"/>
  <c r="R20"/>
  <c r="Q20"/>
  <c r="P20"/>
  <c r="O20"/>
  <c r="N20"/>
  <c r="M20"/>
  <c r="L20"/>
  <c r="K20"/>
  <c r="J20"/>
  <c r="I20"/>
  <c r="H20"/>
  <c r="G20"/>
  <c r="E20" s="1"/>
  <c r="F20"/>
  <c r="E18"/>
  <c r="E17"/>
  <c r="E16"/>
  <c r="E15"/>
  <c r="E14"/>
  <c r="E13"/>
  <c r="E12"/>
  <c r="Z11"/>
  <c r="Y11"/>
  <c r="Y10" s="1"/>
  <c r="X11"/>
  <c r="X10" s="1"/>
  <c r="V11"/>
  <c r="U11"/>
  <c r="T11"/>
  <c r="T10" s="1"/>
  <c r="S11"/>
  <c r="S10" s="1"/>
  <c r="R11"/>
  <c r="Q11"/>
  <c r="P11"/>
  <c r="P10" s="1"/>
  <c r="O11"/>
  <c r="O10" s="1"/>
  <c r="N11"/>
  <c r="M11"/>
  <c r="L11"/>
  <c r="L10" s="1"/>
  <c r="K11"/>
  <c r="K10" s="1"/>
  <c r="J11"/>
  <c r="I11"/>
  <c r="H11"/>
  <c r="H10" s="1"/>
  <c r="G11"/>
  <c r="E11" s="1"/>
  <c r="F11"/>
  <c r="Z10"/>
  <c r="V10"/>
  <c r="U10"/>
  <c r="R10"/>
  <c r="Q10"/>
  <c r="N10"/>
  <c r="M10"/>
  <c r="J10"/>
  <c r="I10"/>
  <c r="F10"/>
  <c r="G10" l="1"/>
  <c r="E10" s="1"/>
</calcChain>
</file>

<file path=xl/sharedStrings.xml><?xml version="1.0" encoding="utf-8"?>
<sst xmlns="http://schemas.openxmlformats.org/spreadsheetml/2006/main" count="98" uniqueCount="67">
  <si>
    <t>ตาราง</t>
  </si>
  <si>
    <t>ประชากรจากการทะเบียน จำแนกตามเพศ และหมวดอายุ เป็นรายอำเภอ พ.ศ. 2558</t>
  </si>
  <si>
    <t>Table</t>
  </si>
  <si>
    <t>Population from Registration Record by Sex, Age Group and District: 2015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</si>
  <si>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</si>
  <si>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</si>
  <si>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</si>
  <si>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</si>
  <si>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</si>
  <si>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</si>
  <si>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</si>
  <si>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</si>
  <si>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</si>
  <si>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</si>
  <si>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</si>
  <si>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</si>
  <si>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</si>
  <si>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</si>
  <si>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</si>
  <si>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</si>
  <si>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</si>
  <si>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</si>
  <si>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</si>
  <si>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</si>
  <si>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</si>
  <si>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</si>
  <si>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</si>
  <si>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</si>
  <si>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</si>
  <si>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</si>
  <si>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</si>
  <si>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</si>
  <si>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</si>
  <si>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</si>
  <si>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</si>
  <si>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</si>
  <si>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</si>
  <si>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</si>
  <si>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</si>
  <si>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</si>
  <si>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</si>
  <si>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</si>
  <si>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</si>
  <si>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</si>
  <si>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 xml:space="preserve"> -</t>
  </si>
  <si>
    <t>ชาย</t>
  </si>
  <si>
    <t>Male</t>
  </si>
  <si>
    <t>เมืองมุกดาหาร</t>
  </si>
  <si>
    <t>Mueang  Mukdahan</t>
  </si>
  <si>
    <t>นิคมคำสร้อย</t>
  </si>
  <si>
    <t xml:space="preserve">Nikom  Kham  Soi </t>
  </si>
  <si>
    <t>ดอนตาล</t>
  </si>
  <si>
    <t xml:space="preserve">Don  Tan </t>
  </si>
  <si>
    <t>ดงหลวง</t>
  </si>
  <si>
    <t>Dong  Luang</t>
  </si>
  <si>
    <t>คำชะอี</t>
  </si>
  <si>
    <t xml:space="preserve">Khamcha -  I </t>
  </si>
  <si>
    <t>หว้านใหญ่</t>
  </si>
  <si>
    <t xml:space="preserve">Wan  Yai </t>
  </si>
  <si>
    <t>หนองสูง</t>
  </si>
  <si>
    <t xml:space="preserve">Nong  Sung 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</si>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</sst>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187" fontId="8" fillId="0" borderId="0" xfId="1" applyNumberFormat="1" applyFont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187" fontId="5" fillId="0" borderId="0" xfId="1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center" wrapText="1"/>
    </xf>
    <xf numFmtId="187" fontId="5" fillId="0" borderId="9" xfId="1" applyNumberFormat="1" applyFont="1" applyBorder="1" applyAlignment="1">
      <alignment horizontal="right" vertical="center" wrapText="1"/>
    </xf>
    <xf numFmtId="187" fontId="5" fillId="0" borderId="7" xfId="1" applyNumberFormat="1" applyFont="1" applyBorder="1" applyAlignment="1">
      <alignment horizontal="right" vertical="center" wrapText="1"/>
    </xf>
    <xf numFmtId="187" fontId="5" fillId="0" borderId="0" xfId="1" applyNumberFormat="1" applyFont="1" applyBorder="1" applyAlignment="1">
      <alignment horizontal="right" vertical="center" wrapText="1"/>
    </xf>
    <xf numFmtId="0" fontId="6" fillId="0" borderId="11" xfId="0" applyFont="1" applyBorder="1"/>
    <xf numFmtId="187" fontId="5" fillId="0" borderId="13" xfId="2" applyNumberFormat="1" applyFont="1" applyBorder="1"/>
    <xf numFmtId="187" fontId="5" fillId="0" borderId="14" xfId="2" applyNumberFormat="1" applyFont="1" applyBorder="1"/>
    <xf numFmtId="187" fontId="5" fillId="0" borderId="12" xfId="2" applyNumberFormat="1" applyFont="1" applyBorder="1"/>
    <xf numFmtId="187" fontId="5" fillId="0" borderId="11" xfId="2" applyNumberFormat="1" applyFont="1" applyBorder="1"/>
    <xf numFmtId="0" fontId="4" fillId="0" borderId="0" xfId="0" applyFont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B32"/>
  <sheetViews>
    <sheetView showGridLines="0" tabSelected="1" topLeftCell="A13" zoomScaleNormal="100" workbookViewId="0">
      <selection activeCell="R31" sqref="R31"/>
    </sheetView>
  </sheetViews>
  <sheetFormatPr defaultRowHeight="21.75"/>
  <cols>
    <col min="1" max="1" width="1.28515625" style="7" customWidth="1"/>
    <col min="2" max="2" width="5.85546875" style="7" customWidth="1"/>
    <col min="3" max="3" width="4.140625" style="7" customWidth="1"/>
    <col min="4" max="4" width="1" style="7" customWidth="1"/>
    <col min="5" max="5" width="5.5703125" style="7" customWidth="1"/>
    <col min="6" max="21" width="4.5703125" style="7" customWidth="1"/>
    <col min="22" max="22" width="4.85546875" style="7" customWidth="1"/>
    <col min="23" max="23" width="5.5703125" style="7" customWidth="1"/>
    <col min="24" max="24" width="6.7109375" style="7" customWidth="1"/>
    <col min="25" max="25" width="7.7109375" style="7" customWidth="1"/>
    <col min="26" max="26" width="11.7109375" style="7" customWidth="1"/>
    <col min="27" max="27" width="1.28515625" style="7" customWidth="1"/>
    <col min="28" max="28" width="13" style="7" customWidth="1"/>
    <col min="29" max="29" width="3" style="7" customWidth="1"/>
    <col min="30" max="30" width="4.140625" style="7" customWidth="1"/>
    <col min="31" max="16384" width="9.140625" style="7"/>
  </cols>
  <sheetData>
    <row r="1" spans="1:28" s="1" customFormat="1">
      <c r="B1" s="1" t="s">
        <v>0</v>
      </c>
      <c r="C1" s="2">
        <v>7.1</v>
      </c>
      <c r="D1" s="1" t="s">
        <v>1</v>
      </c>
    </row>
    <row r="2" spans="1:28" s="3" customFormat="1">
      <c r="B2" s="4" t="s">
        <v>2</v>
      </c>
      <c r="C2" s="2">
        <v>7.1</v>
      </c>
      <c r="D2" s="5" t="s">
        <v>3</v>
      </c>
      <c r="E2" s="1"/>
    </row>
    <row r="3" spans="1:2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3" t="s">
        <v>8</v>
      </c>
      <c r="Y5" s="23" t="s">
        <v>9</v>
      </c>
      <c r="Z5" s="23" t="s">
        <v>10</v>
      </c>
      <c r="AA5" s="25"/>
      <c r="AB5" s="26"/>
    </row>
    <row r="6" spans="1:28" s="16" customFormat="1" ht="15">
      <c r="A6" s="17"/>
      <c r="B6" s="17"/>
      <c r="C6" s="17"/>
      <c r="D6" s="18"/>
      <c r="E6" s="27" t="s">
        <v>11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12</v>
      </c>
      <c r="W6" s="24" t="s">
        <v>13</v>
      </c>
      <c r="X6" s="30" t="s">
        <v>14</v>
      </c>
      <c r="Y6" s="30" t="s">
        <v>15</v>
      </c>
      <c r="Z6" s="30" t="s">
        <v>16</v>
      </c>
      <c r="AA6" s="25"/>
      <c r="AB6" s="26"/>
    </row>
    <row r="7" spans="1:28" s="16" customFormat="1" ht="15">
      <c r="A7" s="17"/>
      <c r="B7" s="17"/>
      <c r="C7" s="17"/>
      <c r="D7" s="18"/>
      <c r="E7" s="27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0" t="s">
        <v>34</v>
      </c>
      <c r="W7" s="24" t="s">
        <v>35</v>
      </c>
      <c r="X7" s="30" t="s">
        <v>36</v>
      </c>
      <c r="Y7" s="30" t="s">
        <v>37</v>
      </c>
      <c r="Z7" s="30" t="s">
        <v>38</v>
      </c>
      <c r="AA7" s="25"/>
      <c r="AB7" s="26"/>
    </row>
    <row r="8" spans="1:28" s="16" customFormat="1" ht="15">
      <c r="A8" s="31"/>
      <c r="B8" s="31"/>
      <c r="C8" s="31"/>
      <c r="D8" s="32"/>
      <c r="E8" s="33"/>
      <c r="F8" s="33"/>
      <c r="G8" s="34"/>
      <c r="H8" s="35"/>
      <c r="I8" s="34"/>
      <c r="J8" s="35"/>
      <c r="K8" s="34"/>
      <c r="L8" s="35"/>
      <c r="M8" s="34"/>
      <c r="N8" s="35"/>
      <c r="O8" s="34"/>
      <c r="P8" s="35"/>
      <c r="Q8" s="34"/>
      <c r="R8" s="35"/>
      <c r="S8" s="34"/>
      <c r="T8" s="35"/>
      <c r="U8" s="34"/>
      <c r="V8" s="36" t="s">
        <v>39</v>
      </c>
      <c r="W8" s="37"/>
      <c r="X8" s="36" t="s">
        <v>40</v>
      </c>
      <c r="Y8" s="36" t="s">
        <v>41</v>
      </c>
      <c r="Z8" s="36" t="s">
        <v>42</v>
      </c>
      <c r="AA8" s="38"/>
      <c r="AB8" s="39"/>
    </row>
    <row r="9" spans="1:28" s="16" customFormat="1" ht="3.75" customHeight="1">
      <c r="A9" s="40"/>
      <c r="B9" s="40"/>
      <c r="C9" s="40"/>
      <c r="D9" s="40"/>
      <c r="E9" s="10"/>
      <c r="F9" s="10"/>
      <c r="G9" s="41"/>
      <c r="H9" s="42"/>
      <c r="I9" s="41"/>
      <c r="J9" s="42"/>
      <c r="K9" s="41"/>
      <c r="L9" s="42"/>
      <c r="M9" s="41"/>
      <c r="N9" s="42"/>
      <c r="O9" s="41"/>
      <c r="P9" s="42"/>
      <c r="Q9" s="41"/>
      <c r="R9" s="42"/>
      <c r="S9" s="41"/>
      <c r="T9" s="42"/>
      <c r="U9" s="41"/>
      <c r="V9" s="23"/>
      <c r="W9" s="43"/>
      <c r="X9" s="23"/>
      <c r="Y9" s="23"/>
      <c r="Z9" s="23"/>
      <c r="AA9" s="44"/>
      <c r="AB9" s="44"/>
    </row>
    <row r="10" spans="1:28" s="49" customFormat="1" ht="24" customHeight="1">
      <c r="A10" s="45" t="s">
        <v>43</v>
      </c>
      <c r="B10" s="45"/>
      <c r="C10" s="45"/>
      <c r="D10" s="45"/>
      <c r="E10" s="46">
        <f>SUM(F10:Z10)</f>
        <v>348101</v>
      </c>
      <c r="F10" s="46">
        <f>F11+F20</f>
        <v>20409</v>
      </c>
      <c r="G10" s="46">
        <f t="shared" ref="G10:Z10" si="0">G11+G20</f>
        <v>21626</v>
      </c>
      <c r="H10" s="46">
        <f t="shared" si="0"/>
        <v>21900</v>
      </c>
      <c r="I10" s="46">
        <f t="shared" si="0"/>
        <v>25633</v>
      </c>
      <c r="J10" s="46">
        <f t="shared" si="0"/>
        <v>24951</v>
      </c>
      <c r="K10" s="46">
        <f t="shared" si="0"/>
        <v>25016</v>
      </c>
      <c r="L10" s="46">
        <f t="shared" si="0"/>
        <v>29137</v>
      </c>
      <c r="M10" s="46">
        <f t="shared" si="0"/>
        <v>29673</v>
      </c>
      <c r="N10" s="46">
        <f t="shared" si="0"/>
        <v>30398</v>
      </c>
      <c r="O10" s="46">
        <f t="shared" si="0"/>
        <v>29124</v>
      </c>
      <c r="P10" s="46">
        <f t="shared" si="0"/>
        <v>23638</v>
      </c>
      <c r="Q10" s="46">
        <f t="shared" si="0"/>
        <v>18720</v>
      </c>
      <c r="R10" s="46">
        <f t="shared" si="0"/>
        <v>14171</v>
      </c>
      <c r="S10" s="46">
        <f t="shared" si="0"/>
        <v>10805</v>
      </c>
      <c r="T10" s="46">
        <f t="shared" si="0"/>
        <v>7099</v>
      </c>
      <c r="U10" s="46">
        <f t="shared" si="0"/>
        <v>4924</v>
      </c>
      <c r="V10" s="46">
        <f t="shared" si="0"/>
        <v>5568</v>
      </c>
      <c r="W10" s="47" t="s">
        <v>44</v>
      </c>
      <c r="X10" s="46">
        <f t="shared" si="0"/>
        <v>1306</v>
      </c>
      <c r="Y10" s="46">
        <f t="shared" si="0"/>
        <v>350</v>
      </c>
      <c r="Z10" s="46">
        <f t="shared" si="0"/>
        <v>3653</v>
      </c>
      <c r="AA10" s="48" t="s">
        <v>17</v>
      </c>
      <c r="AB10" s="48"/>
    </row>
    <row r="11" spans="1:28" s="50" customFormat="1" ht="18.75" customHeight="1">
      <c r="B11" s="50" t="s">
        <v>45</v>
      </c>
      <c r="E11" s="51">
        <f>SUM(F11:Z11)</f>
        <v>174394</v>
      </c>
      <c r="F11" s="46">
        <f>SUM(F12:F18)</f>
        <v>10425</v>
      </c>
      <c r="G11" s="46">
        <f>SUM(G12:G18)</f>
        <v>11135</v>
      </c>
      <c r="H11" s="46">
        <f t="shared" ref="H11:Z11" si="1">SUM(H12:H18)</f>
        <v>11111</v>
      </c>
      <c r="I11" s="46">
        <f t="shared" si="1"/>
        <v>13150</v>
      </c>
      <c r="J11" s="46">
        <f t="shared" si="1"/>
        <v>12410</v>
      </c>
      <c r="K11" s="46">
        <f t="shared" si="1"/>
        <v>12721</v>
      </c>
      <c r="L11" s="46">
        <f t="shared" si="1"/>
        <v>14836</v>
      </c>
      <c r="M11" s="46">
        <f t="shared" si="1"/>
        <v>15121</v>
      </c>
      <c r="N11" s="46">
        <f t="shared" si="1"/>
        <v>15516</v>
      </c>
      <c r="O11" s="46">
        <f t="shared" si="1"/>
        <v>14807</v>
      </c>
      <c r="P11" s="46">
        <f t="shared" si="1"/>
        <v>11679</v>
      </c>
      <c r="Q11" s="46">
        <f t="shared" si="1"/>
        <v>9073</v>
      </c>
      <c r="R11" s="46">
        <f t="shared" si="1"/>
        <v>6882</v>
      </c>
      <c r="S11" s="46">
        <f t="shared" si="1"/>
        <v>5163</v>
      </c>
      <c r="T11" s="46">
        <f t="shared" si="1"/>
        <v>3282</v>
      </c>
      <c r="U11" s="46">
        <f t="shared" si="1"/>
        <v>2104</v>
      </c>
      <c r="V11" s="46">
        <f t="shared" si="1"/>
        <v>2251</v>
      </c>
      <c r="W11" s="52" t="s">
        <v>44</v>
      </c>
      <c r="X11" s="46">
        <f t="shared" si="1"/>
        <v>617</v>
      </c>
      <c r="Y11" s="46">
        <f t="shared" si="1"/>
        <v>228</v>
      </c>
      <c r="Z11" s="46">
        <f t="shared" si="1"/>
        <v>1883</v>
      </c>
      <c r="AA11" s="53"/>
      <c r="AB11" s="53" t="s">
        <v>46</v>
      </c>
    </row>
    <row r="12" spans="1:28" s="54" customFormat="1" ht="18.75" customHeight="1">
      <c r="B12" s="55" t="s">
        <v>47</v>
      </c>
      <c r="E12" s="56">
        <f>SUM(F12:Z12)</f>
        <v>67111</v>
      </c>
      <c r="F12" s="57">
        <v>4132</v>
      </c>
      <c r="G12" s="58">
        <v>4256</v>
      </c>
      <c r="H12" s="56">
        <v>4301</v>
      </c>
      <c r="I12" s="57">
        <v>5158</v>
      </c>
      <c r="J12" s="58">
        <v>4947</v>
      </c>
      <c r="K12" s="52">
        <v>4677</v>
      </c>
      <c r="L12" s="57">
        <v>5535</v>
      </c>
      <c r="M12" s="52">
        <v>5747</v>
      </c>
      <c r="N12" s="56">
        <v>6055</v>
      </c>
      <c r="O12" s="57">
        <v>5750</v>
      </c>
      <c r="P12" s="58">
        <v>4493</v>
      </c>
      <c r="Q12" s="57">
        <v>3518</v>
      </c>
      <c r="R12" s="52">
        <v>2548</v>
      </c>
      <c r="S12" s="57">
        <v>1882</v>
      </c>
      <c r="T12" s="52">
        <v>1194</v>
      </c>
      <c r="U12" s="57">
        <v>759</v>
      </c>
      <c r="V12" s="57">
        <v>771</v>
      </c>
      <c r="W12" s="52" t="s">
        <v>44</v>
      </c>
      <c r="X12" s="57">
        <v>361</v>
      </c>
      <c r="Y12" s="57">
        <v>114</v>
      </c>
      <c r="Z12" s="57">
        <v>913</v>
      </c>
      <c r="AB12" s="16" t="s">
        <v>48</v>
      </c>
    </row>
    <row r="13" spans="1:28" s="54" customFormat="1" ht="18.75" customHeight="1">
      <c r="B13" s="55" t="s">
        <v>49</v>
      </c>
      <c r="E13" s="56">
        <f t="shared" ref="E13:E18" si="2">SUM(F13:Z13)</f>
        <v>22040</v>
      </c>
      <c r="F13" s="57">
        <v>1379</v>
      </c>
      <c r="G13" s="58">
        <v>1434</v>
      </c>
      <c r="H13" s="56">
        <v>1392</v>
      </c>
      <c r="I13" s="57">
        <v>1637</v>
      </c>
      <c r="J13" s="58">
        <v>1565</v>
      </c>
      <c r="K13" s="52">
        <v>1582</v>
      </c>
      <c r="L13" s="57">
        <v>1821</v>
      </c>
      <c r="M13" s="52">
        <v>1872</v>
      </c>
      <c r="N13" s="56">
        <v>1881</v>
      </c>
      <c r="O13" s="57">
        <v>1878</v>
      </c>
      <c r="P13" s="58">
        <v>1508</v>
      </c>
      <c r="Q13" s="57">
        <v>1169</v>
      </c>
      <c r="R13" s="52">
        <v>836</v>
      </c>
      <c r="S13" s="57">
        <v>620</v>
      </c>
      <c r="T13" s="52">
        <v>406</v>
      </c>
      <c r="U13" s="57">
        <v>278</v>
      </c>
      <c r="V13" s="57">
        <v>256</v>
      </c>
      <c r="W13" s="52" t="s">
        <v>44</v>
      </c>
      <c r="X13" s="57">
        <v>32</v>
      </c>
      <c r="Y13" s="57">
        <v>19</v>
      </c>
      <c r="Z13" s="57">
        <v>475</v>
      </c>
      <c r="AB13" s="16" t="s">
        <v>50</v>
      </c>
    </row>
    <row r="14" spans="1:28" s="54" customFormat="1" ht="18.75" customHeight="1">
      <c r="B14" s="55" t="s">
        <v>51</v>
      </c>
      <c r="E14" s="56">
        <f t="shared" si="2"/>
        <v>22047</v>
      </c>
      <c r="F14" s="57">
        <v>1396</v>
      </c>
      <c r="G14" s="58">
        <v>1457</v>
      </c>
      <c r="H14" s="56">
        <v>1548</v>
      </c>
      <c r="I14" s="57">
        <v>1753</v>
      </c>
      <c r="J14" s="58">
        <v>1573</v>
      </c>
      <c r="K14" s="52">
        <v>1617</v>
      </c>
      <c r="L14" s="57">
        <v>1863</v>
      </c>
      <c r="M14" s="52">
        <v>1945</v>
      </c>
      <c r="N14" s="56">
        <v>2041</v>
      </c>
      <c r="O14" s="57">
        <v>1870</v>
      </c>
      <c r="P14" s="58">
        <v>1402</v>
      </c>
      <c r="Q14" s="57">
        <v>1049</v>
      </c>
      <c r="R14" s="52">
        <v>807</v>
      </c>
      <c r="S14" s="57">
        <v>624</v>
      </c>
      <c r="T14" s="52">
        <v>372</v>
      </c>
      <c r="U14" s="57">
        <v>219</v>
      </c>
      <c r="V14" s="57">
        <v>239</v>
      </c>
      <c r="W14" s="52" t="s">
        <v>44</v>
      </c>
      <c r="X14" s="57">
        <v>146</v>
      </c>
      <c r="Y14" s="57">
        <v>23</v>
      </c>
      <c r="Z14" s="57">
        <v>103</v>
      </c>
      <c r="AB14" s="16" t="s">
        <v>52</v>
      </c>
    </row>
    <row r="15" spans="1:28" s="54" customFormat="1" ht="18.75" customHeight="1">
      <c r="B15" s="55" t="s">
        <v>53</v>
      </c>
      <c r="E15" s="56">
        <f t="shared" si="2"/>
        <v>19418</v>
      </c>
      <c r="F15" s="57">
        <v>1221</v>
      </c>
      <c r="G15" s="58">
        <v>1423</v>
      </c>
      <c r="H15" s="56">
        <v>1346</v>
      </c>
      <c r="I15" s="57">
        <v>1448</v>
      </c>
      <c r="J15" s="58">
        <v>1315</v>
      </c>
      <c r="K15" s="52">
        <v>1672</v>
      </c>
      <c r="L15" s="57">
        <v>2039</v>
      </c>
      <c r="M15" s="52">
        <v>1735</v>
      </c>
      <c r="N15" s="56">
        <v>1488</v>
      </c>
      <c r="O15" s="57">
        <v>1551</v>
      </c>
      <c r="P15" s="58">
        <v>1229</v>
      </c>
      <c r="Q15" s="57">
        <v>853</v>
      </c>
      <c r="R15" s="52">
        <v>698</v>
      </c>
      <c r="S15" s="57">
        <v>534</v>
      </c>
      <c r="T15" s="52">
        <v>296</v>
      </c>
      <c r="U15" s="57">
        <v>178</v>
      </c>
      <c r="V15" s="57">
        <v>224</v>
      </c>
      <c r="W15" s="52" t="s">
        <v>44</v>
      </c>
      <c r="X15" s="57">
        <v>10</v>
      </c>
      <c r="Y15" s="57">
        <v>17</v>
      </c>
      <c r="Z15" s="57">
        <v>141</v>
      </c>
      <c r="AB15" s="16" t="s">
        <v>54</v>
      </c>
    </row>
    <row r="16" spans="1:28" s="54" customFormat="1" ht="18.75" customHeight="1">
      <c r="B16" s="55" t="s">
        <v>55</v>
      </c>
      <c r="E16" s="56">
        <f t="shared" si="2"/>
        <v>23737</v>
      </c>
      <c r="F16" s="57">
        <v>1221</v>
      </c>
      <c r="G16" s="58">
        <v>1398</v>
      </c>
      <c r="H16" s="56">
        <v>1403</v>
      </c>
      <c r="I16" s="57">
        <v>1629</v>
      </c>
      <c r="J16" s="58">
        <v>1591</v>
      </c>
      <c r="K16" s="52">
        <v>1723</v>
      </c>
      <c r="L16" s="57">
        <v>1983</v>
      </c>
      <c r="M16" s="52">
        <v>2069</v>
      </c>
      <c r="N16" s="56">
        <v>2173</v>
      </c>
      <c r="O16" s="57">
        <v>2033</v>
      </c>
      <c r="P16" s="58">
        <v>1612</v>
      </c>
      <c r="Q16" s="57">
        <v>1333</v>
      </c>
      <c r="R16" s="52">
        <v>1065</v>
      </c>
      <c r="S16" s="57">
        <v>859</v>
      </c>
      <c r="T16" s="52">
        <v>576</v>
      </c>
      <c r="U16" s="57">
        <v>382</v>
      </c>
      <c r="V16" s="57">
        <v>436</v>
      </c>
      <c r="W16" s="52" t="s">
        <v>44</v>
      </c>
      <c r="X16" s="57">
        <v>25</v>
      </c>
      <c r="Y16" s="57">
        <v>33</v>
      </c>
      <c r="Z16" s="57">
        <v>193</v>
      </c>
      <c r="AB16" s="16" t="s">
        <v>56</v>
      </c>
    </row>
    <row r="17" spans="1:28" s="54" customFormat="1" ht="18.75" customHeight="1">
      <c r="B17" s="55" t="s">
        <v>57</v>
      </c>
      <c r="E17" s="56">
        <f t="shared" si="2"/>
        <v>9689</v>
      </c>
      <c r="F17" s="57">
        <v>556</v>
      </c>
      <c r="G17" s="58">
        <v>613</v>
      </c>
      <c r="H17" s="56">
        <v>591</v>
      </c>
      <c r="I17" s="57">
        <v>777</v>
      </c>
      <c r="J17" s="58">
        <v>692</v>
      </c>
      <c r="K17" s="52">
        <v>737</v>
      </c>
      <c r="L17" s="57">
        <v>800</v>
      </c>
      <c r="M17" s="52">
        <v>851</v>
      </c>
      <c r="N17" s="56">
        <v>942</v>
      </c>
      <c r="O17" s="57">
        <v>793</v>
      </c>
      <c r="P17" s="58">
        <v>618</v>
      </c>
      <c r="Q17" s="57">
        <v>528</v>
      </c>
      <c r="R17" s="52">
        <v>438</v>
      </c>
      <c r="S17" s="57">
        <v>275</v>
      </c>
      <c r="T17" s="52">
        <v>166</v>
      </c>
      <c r="U17" s="57">
        <v>106</v>
      </c>
      <c r="V17" s="57">
        <v>116</v>
      </c>
      <c r="W17" s="52" t="s">
        <v>44</v>
      </c>
      <c r="X17" s="57">
        <v>39</v>
      </c>
      <c r="Y17" s="57">
        <v>6</v>
      </c>
      <c r="Z17" s="57">
        <v>45</v>
      </c>
      <c r="AB17" s="16" t="s">
        <v>58</v>
      </c>
    </row>
    <row r="18" spans="1:28" s="54" customFormat="1" ht="18.75" customHeight="1">
      <c r="B18" s="55" t="s">
        <v>59</v>
      </c>
      <c r="E18" s="56">
        <f t="shared" si="2"/>
        <v>10352</v>
      </c>
      <c r="F18" s="57">
        <v>520</v>
      </c>
      <c r="G18" s="58">
        <v>554</v>
      </c>
      <c r="H18" s="59">
        <v>530</v>
      </c>
      <c r="I18" s="57">
        <v>748</v>
      </c>
      <c r="J18" s="59">
        <v>727</v>
      </c>
      <c r="K18" s="57">
        <v>713</v>
      </c>
      <c r="L18" s="57">
        <v>795</v>
      </c>
      <c r="M18" s="57">
        <v>902</v>
      </c>
      <c r="N18" s="57">
        <v>936</v>
      </c>
      <c r="O18" s="57">
        <v>932</v>
      </c>
      <c r="P18" s="59">
        <v>817</v>
      </c>
      <c r="Q18" s="57">
        <v>623</v>
      </c>
      <c r="R18" s="52">
        <v>490</v>
      </c>
      <c r="S18" s="57">
        <v>369</v>
      </c>
      <c r="T18" s="52">
        <v>272</v>
      </c>
      <c r="U18" s="57">
        <v>182</v>
      </c>
      <c r="V18" s="57">
        <v>209</v>
      </c>
      <c r="W18" s="52" t="s">
        <v>44</v>
      </c>
      <c r="X18" s="57">
        <v>4</v>
      </c>
      <c r="Y18" s="57">
        <v>16</v>
      </c>
      <c r="Z18" s="57">
        <v>13</v>
      </c>
      <c r="AB18" s="16" t="s">
        <v>60</v>
      </c>
    </row>
    <row r="19" spans="1:28" s="54" customFormat="1" ht="11.25" customHeight="1">
      <c r="E19" s="56"/>
      <c r="F19" s="57"/>
      <c r="G19" s="58"/>
      <c r="H19" s="59"/>
      <c r="I19" s="57"/>
      <c r="J19" s="59"/>
      <c r="K19" s="57"/>
      <c r="L19" s="52"/>
      <c r="M19" s="57"/>
      <c r="N19" s="52"/>
      <c r="O19" s="57"/>
      <c r="P19" s="52"/>
      <c r="Q19" s="57"/>
      <c r="R19" s="52"/>
      <c r="S19" s="57"/>
      <c r="T19" s="52"/>
      <c r="U19" s="57"/>
      <c r="V19" s="57"/>
      <c r="W19" s="52"/>
      <c r="X19" s="57"/>
      <c r="Y19" s="57"/>
      <c r="Z19" s="57"/>
      <c r="AA19" s="55"/>
      <c r="AB19" s="55"/>
    </row>
    <row r="20" spans="1:28" s="50" customFormat="1" ht="18.75" customHeight="1">
      <c r="B20" s="50" t="s">
        <v>61</v>
      </c>
      <c r="E20" s="51">
        <f>SUM(F20:Z20)</f>
        <v>173707</v>
      </c>
      <c r="F20" s="46">
        <f>SUM(F21:F27)</f>
        <v>9984</v>
      </c>
      <c r="G20" s="46">
        <f t="shared" ref="G20:Z20" si="3">SUM(G21:G27)</f>
        <v>10491</v>
      </c>
      <c r="H20" s="46">
        <f t="shared" si="3"/>
        <v>10789</v>
      </c>
      <c r="I20" s="46">
        <f t="shared" si="3"/>
        <v>12483</v>
      </c>
      <c r="J20" s="46">
        <f t="shared" si="3"/>
        <v>12541</v>
      </c>
      <c r="K20" s="46">
        <f t="shared" si="3"/>
        <v>12295</v>
      </c>
      <c r="L20" s="46">
        <f t="shared" si="3"/>
        <v>14301</v>
      </c>
      <c r="M20" s="46">
        <f t="shared" si="3"/>
        <v>14552</v>
      </c>
      <c r="N20" s="46">
        <f t="shared" si="3"/>
        <v>14882</v>
      </c>
      <c r="O20" s="46">
        <f t="shared" si="3"/>
        <v>14317</v>
      </c>
      <c r="P20" s="46">
        <f t="shared" si="3"/>
        <v>11959</v>
      </c>
      <c r="Q20" s="46">
        <f t="shared" si="3"/>
        <v>9647</v>
      </c>
      <c r="R20" s="46">
        <f t="shared" si="3"/>
        <v>7289</v>
      </c>
      <c r="S20" s="46">
        <f t="shared" si="3"/>
        <v>5642</v>
      </c>
      <c r="T20" s="46">
        <f t="shared" si="3"/>
        <v>3817</v>
      </c>
      <c r="U20" s="46">
        <f t="shared" si="3"/>
        <v>2820</v>
      </c>
      <c r="V20" s="46">
        <f t="shared" si="3"/>
        <v>3317</v>
      </c>
      <c r="W20" s="47" t="s">
        <v>44</v>
      </c>
      <c r="X20" s="46">
        <f t="shared" si="3"/>
        <v>689</v>
      </c>
      <c r="Y20" s="46">
        <f t="shared" si="3"/>
        <v>122</v>
      </c>
      <c r="Z20" s="46">
        <f t="shared" si="3"/>
        <v>1770</v>
      </c>
      <c r="AA20" s="53"/>
      <c r="AB20" s="53" t="s">
        <v>62</v>
      </c>
    </row>
    <row r="21" spans="1:28" s="54" customFormat="1" ht="18.75" customHeight="1">
      <c r="B21" s="55" t="s">
        <v>47</v>
      </c>
      <c r="E21" s="56">
        <f>SUM(F21:Z21)</f>
        <v>66792</v>
      </c>
      <c r="F21" s="57">
        <v>3872</v>
      </c>
      <c r="G21" s="58">
        <v>3992</v>
      </c>
      <c r="H21" s="56">
        <v>4190</v>
      </c>
      <c r="I21" s="57">
        <v>4931</v>
      </c>
      <c r="J21" s="58">
        <v>4901</v>
      </c>
      <c r="K21" s="52">
        <v>4644</v>
      </c>
      <c r="L21" s="57">
        <v>5360</v>
      </c>
      <c r="M21" s="52">
        <v>5621</v>
      </c>
      <c r="N21" s="56">
        <v>5883</v>
      </c>
      <c r="O21" s="57">
        <v>5502</v>
      </c>
      <c r="P21" s="58">
        <v>4550</v>
      </c>
      <c r="Q21" s="57">
        <v>3753</v>
      </c>
      <c r="R21" s="52">
        <v>2716</v>
      </c>
      <c r="S21" s="57">
        <v>2084</v>
      </c>
      <c r="T21" s="52">
        <v>1372</v>
      </c>
      <c r="U21" s="57">
        <v>1007</v>
      </c>
      <c r="V21" s="57">
        <v>1138</v>
      </c>
      <c r="W21" s="52" t="s">
        <v>44</v>
      </c>
      <c r="X21" s="57">
        <v>407</v>
      </c>
      <c r="Y21" s="57">
        <v>67</v>
      </c>
      <c r="Z21" s="57">
        <v>802</v>
      </c>
      <c r="AB21" s="16" t="s">
        <v>48</v>
      </c>
    </row>
    <row r="22" spans="1:28" s="54" customFormat="1" ht="18.75" customHeight="1">
      <c r="B22" s="55" t="s">
        <v>49</v>
      </c>
      <c r="E22" s="56">
        <f t="shared" ref="E22:E27" si="4">SUM(F22:Z22)</f>
        <v>22052</v>
      </c>
      <c r="F22" s="57">
        <v>1326</v>
      </c>
      <c r="G22" s="58">
        <v>1371</v>
      </c>
      <c r="H22" s="56">
        <v>1340</v>
      </c>
      <c r="I22" s="57">
        <v>1540</v>
      </c>
      <c r="J22" s="58">
        <v>1597</v>
      </c>
      <c r="K22" s="52">
        <v>1577</v>
      </c>
      <c r="L22" s="57">
        <v>1772</v>
      </c>
      <c r="M22" s="52">
        <v>1739</v>
      </c>
      <c r="N22" s="56">
        <v>1832</v>
      </c>
      <c r="O22" s="57">
        <v>1888</v>
      </c>
      <c r="P22" s="58">
        <v>1573</v>
      </c>
      <c r="Q22" s="57">
        <v>1198</v>
      </c>
      <c r="R22" s="52">
        <v>939</v>
      </c>
      <c r="S22" s="57">
        <v>646</v>
      </c>
      <c r="T22" s="52">
        <v>482</v>
      </c>
      <c r="U22" s="57">
        <v>369</v>
      </c>
      <c r="V22" s="57">
        <v>396</v>
      </c>
      <c r="W22" s="52" t="s">
        <v>44</v>
      </c>
      <c r="X22" s="57">
        <v>9</v>
      </c>
      <c r="Y22" s="57">
        <v>8</v>
      </c>
      <c r="Z22" s="57">
        <v>450</v>
      </c>
      <c r="AB22" s="16" t="s">
        <v>50</v>
      </c>
    </row>
    <row r="23" spans="1:28" s="54" customFormat="1" ht="18.75" customHeight="1">
      <c r="B23" s="55" t="s">
        <v>51</v>
      </c>
      <c r="E23" s="56">
        <f t="shared" si="4"/>
        <v>21959</v>
      </c>
      <c r="F23" s="57">
        <v>1296</v>
      </c>
      <c r="G23" s="58">
        <v>1415</v>
      </c>
      <c r="H23" s="56">
        <v>1434</v>
      </c>
      <c r="I23" s="57">
        <v>1656</v>
      </c>
      <c r="J23" s="58">
        <v>1671</v>
      </c>
      <c r="K23" s="52">
        <v>1594</v>
      </c>
      <c r="L23" s="57">
        <v>1856</v>
      </c>
      <c r="M23" s="52">
        <v>1898</v>
      </c>
      <c r="N23" s="56">
        <v>1952</v>
      </c>
      <c r="O23" s="57">
        <v>1736</v>
      </c>
      <c r="P23" s="58">
        <v>1417</v>
      </c>
      <c r="Q23" s="57">
        <v>1076</v>
      </c>
      <c r="R23" s="52">
        <v>826</v>
      </c>
      <c r="S23" s="57">
        <v>703</v>
      </c>
      <c r="T23" s="52">
        <v>407</v>
      </c>
      <c r="U23" s="57">
        <v>316</v>
      </c>
      <c r="V23" s="57">
        <v>364</v>
      </c>
      <c r="W23" s="52" t="s">
        <v>44</v>
      </c>
      <c r="X23" s="57">
        <v>215</v>
      </c>
      <c r="Y23" s="57">
        <v>8</v>
      </c>
      <c r="Z23" s="57">
        <v>119</v>
      </c>
      <c r="AB23" s="16" t="s">
        <v>52</v>
      </c>
    </row>
    <row r="24" spans="1:28" s="54" customFormat="1" ht="18.75" customHeight="1">
      <c r="B24" s="55" t="s">
        <v>53</v>
      </c>
      <c r="E24" s="56">
        <f t="shared" si="4"/>
        <v>19085</v>
      </c>
      <c r="F24" s="57">
        <v>1244</v>
      </c>
      <c r="G24" s="58">
        <v>1354</v>
      </c>
      <c r="H24" s="56">
        <v>1261</v>
      </c>
      <c r="I24" s="57">
        <v>1414</v>
      </c>
      <c r="J24" s="58">
        <v>1429</v>
      </c>
      <c r="K24" s="52">
        <v>1696</v>
      </c>
      <c r="L24" s="57">
        <v>1893</v>
      </c>
      <c r="M24" s="52">
        <v>1597</v>
      </c>
      <c r="N24" s="56">
        <v>1307</v>
      </c>
      <c r="O24" s="57">
        <v>1467</v>
      </c>
      <c r="P24" s="58">
        <v>1183</v>
      </c>
      <c r="Q24" s="57">
        <v>848</v>
      </c>
      <c r="R24" s="52">
        <v>713</v>
      </c>
      <c r="S24" s="57">
        <v>549</v>
      </c>
      <c r="T24" s="52">
        <v>345</v>
      </c>
      <c r="U24" s="57">
        <v>257</v>
      </c>
      <c r="V24" s="57">
        <v>358</v>
      </c>
      <c r="W24" s="52" t="s">
        <v>44</v>
      </c>
      <c r="X24" s="57">
        <v>6</v>
      </c>
      <c r="Y24" s="57">
        <v>8</v>
      </c>
      <c r="Z24" s="57">
        <v>156</v>
      </c>
      <c r="AB24" s="16" t="s">
        <v>54</v>
      </c>
    </row>
    <row r="25" spans="1:28" s="54" customFormat="1" ht="18.75" customHeight="1">
      <c r="B25" s="55" t="s">
        <v>55</v>
      </c>
      <c r="E25" s="56">
        <f t="shared" si="4"/>
        <v>23789</v>
      </c>
      <c r="F25" s="57">
        <v>1241</v>
      </c>
      <c r="G25" s="58">
        <v>1291</v>
      </c>
      <c r="H25" s="56">
        <v>1401</v>
      </c>
      <c r="I25" s="57">
        <v>1543</v>
      </c>
      <c r="J25" s="58">
        <v>1586</v>
      </c>
      <c r="K25" s="52">
        <v>1475</v>
      </c>
      <c r="L25" s="57">
        <v>1847</v>
      </c>
      <c r="M25" s="52">
        <v>2034</v>
      </c>
      <c r="N25" s="56">
        <v>2056</v>
      </c>
      <c r="O25" s="57">
        <v>1994</v>
      </c>
      <c r="P25" s="58">
        <v>1763</v>
      </c>
      <c r="Q25" s="57">
        <v>1431</v>
      </c>
      <c r="R25" s="52">
        <v>1146</v>
      </c>
      <c r="S25" s="57">
        <v>947</v>
      </c>
      <c r="T25" s="52">
        <v>701</v>
      </c>
      <c r="U25" s="57">
        <v>512</v>
      </c>
      <c r="V25" s="57">
        <v>615</v>
      </c>
      <c r="W25" s="52" t="s">
        <v>44</v>
      </c>
      <c r="X25" s="57">
        <v>13</v>
      </c>
      <c r="Y25" s="57">
        <v>17</v>
      </c>
      <c r="Z25" s="57">
        <v>176</v>
      </c>
      <c r="AB25" s="16" t="s">
        <v>56</v>
      </c>
    </row>
    <row r="26" spans="1:28" s="54" customFormat="1" ht="18.75" customHeight="1">
      <c r="B26" s="55" t="s">
        <v>57</v>
      </c>
      <c r="E26" s="56">
        <f t="shared" si="4"/>
        <v>9625</v>
      </c>
      <c r="F26" s="57">
        <v>513</v>
      </c>
      <c r="G26" s="58">
        <v>540</v>
      </c>
      <c r="H26" s="56">
        <v>591</v>
      </c>
      <c r="I26" s="57">
        <v>681</v>
      </c>
      <c r="J26" s="58">
        <v>671</v>
      </c>
      <c r="K26" s="52">
        <v>671</v>
      </c>
      <c r="L26" s="57">
        <v>791</v>
      </c>
      <c r="M26" s="52">
        <v>788</v>
      </c>
      <c r="N26" s="56">
        <v>848</v>
      </c>
      <c r="O26" s="57">
        <v>818</v>
      </c>
      <c r="P26" s="58">
        <v>679</v>
      </c>
      <c r="Q26" s="57">
        <v>628</v>
      </c>
      <c r="R26" s="52">
        <v>449</v>
      </c>
      <c r="S26" s="57">
        <v>329</v>
      </c>
      <c r="T26" s="52">
        <v>220</v>
      </c>
      <c r="U26" s="57">
        <v>154</v>
      </c>
      <c r="V26" s="57">
        <v>164</v>
      </c>
      <c r="W26" s="52" t="s">
        <v>44</v>
      </c>
      <c r="X26" s="57">
        <v>37</v>
      </c>
      <c r="Y26" s="57">
        <v>2</v>
      </c>
      <c r="Z26" s="57">
        <v>51</v>
      </c>
      <c r="AB26" s="16" t="s">
        <v>58</v>
      </c>
    </row>
    <row r="27" spans="1:28" s="54" customFormat="1" ht="18.75" customHeight="1">
      <c r="B27" s="55" t="s">
        <v>59</v>
      </c>
      <c r="E27" s="56">
        <f t="shared" si="4"/>
        <v>10405</v>
      </c>
      <c r="F27" s="57">
        <v>492</v>
      </c>
      <c r="G27" s="58">
        <v>528</v>
      </c>
      <c r="H27" s="56">
        <v>572</v>
      </c>
      <c r="I27" s="57">
        <v>718</v>
      </c>
      <c r="J27" s="58">
        <v>686</v>
      </c>
      <c r="K27" s="52">
        <v>638</v>
      </c>
      <c r="L27" s="57">
        <v>782</v>
      </c>
      <c r="M27" s="52">
        <v>875</v>
      </c>
      <c r="N27" s="56">
        <v>1004</v>
      </c>
      <c r="O27" s="57">
        <v>912</v>
      </c>
      <c r="P27" s="58">
        <v>794</v>
      </c>
      <c r="Q27" s="57">
        <v>713</v>
      </c>
      <c r="R27" s="52">
        <v>500</v>
      </c>
      <c r="S27" s="57">
        <v>384</v>
      </c>
      <c r="T27" s="52">
        <v>290</v>
      </c>
      <c r="U27" s="57">
        <v>205</v>
      </c>
      <c r="V27" s="57">
        <v>282</v>
      </c>
      <c r="W27" s="52" t="s">
        <v>44</v>
      </c>
      <c r="X27" s="57">
        <v>2</v>
      </c>
      <c r="Y27" s="57">
        <v>12</v>
      </c>
      <c r="Z27" s="57">
        <v>16</v>
      </c>
      <c r="AB27" s="16" t="s">
        <v>60</v>
      </c>
    </row>
    <row r="28" spans="1:28" s="16" customFormat="1" ht="4.5" customHeight="1">
      <c r="A28" s="60"/>
      <c r="B28" s="60"/>
      <c r="C28" s="60"/>
      <c r="D28" s="60"/>
      <c r="E28" s="61"/>
      <c r="F28" s="62"/>
      <c r="G28" s="63"/>
      <c r="H28" s="61"/>
      <c r="I28" s="62"/>
      <c r="J28" s="63"/>
      <c r="K28" s="64"/>
      <c r="L28" s="62"/>
      <c r="M28" s="64"/>
      <c r="N28" s="61"/>
      <c r="O28" s="62"/>
      <c r="P28" s="63"/>
      <c r="Q28" s="62"/>
      <c r="R28" s="64"/>
      <c r="S28" s="62"/>
      <c r="T28" s="64"/>
      <c r="U28" s="62"/>
      <c r="V28" s="62"/>
      <c r="W28" s="64"/>
      <c r="X28" s="62"/>
      <c r="Y28" s="62"/>
      <c r="Z28" s="62"/>
      <c r="AA28" s="35"/>
      <c r="AB28" s="35"/>
    </row>
    <row r="29" spans="1:28" s="16" customFormat="1" ht="4.5" customHeight="1">
      <c r="AA29" s="19"/>
      <c r="AB29" s="19"/>
    </row>
    <row r="30" spans="1:28" s="65" customFormat="1" ht="18.75" customHeight="1">
      <c r="A30" s="65" t="s">
        <v>63</v>
      </c>
      <c r="R30" s="65" t="s">
        <v>64</v>
      </c>
    </row>
    <row r="31" spans="1:28" s="65" customFormat="1" ht="20.25" customHeight="1">
      <c r="A31" s="65" t="s">
        <v>65</v>
      </c>
      <c r="R31" s="65" t="s">
        <v>66</v>
      </c>
    </row>
    <row r="32" spans="1:28" s="16" customFormat="1" ht="15"/>
  </sheetData>
  <mergeCells count="5">
    <mergeCell ref="A4:D8"/>
    <mergeCell ref="F4:Z4"/>
    <mergeCell ref="AA4:AB8"/>
    <mergeCell ref="A10:D10"/>
    <mergeCell ref="AA10:AB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2016-11-14T04:41:45Z</dcterms:created>
  <dcterms:modified xsi:type="dcterms:W3CDTF">2016-11-14T04:42:08Z</dcterms:modified>
</cp:coreProperties>
</file>