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3.1" sheetId="1" r:id="rId1"/>
  </sheets>
  <definedNames>
    <definedName name="_xlnm.Print_Area" localSheetId="0">'T-13.1'!$A$1:$R$26</definedName>
  </definedNames>
  <calcPr calcId="125725"/>
</workbook>
</file>

<file path=xl/calcChain.xml><?xml version="1.0" encoding="utf-8"?>
<calcChain xmlns="http://schemas.openxmlformats.org/spreadsheetml/2006/main">
  <c r="E9" i="1"/>
  <c r="H10"/>
  <c r="H9" s="1"/>
  <c r="J10"/>
  <c r="J9" s="1"/>
  <c r="K10"/>
  <c r="K9" s="1"/>
  <c r="N10"/>
  <c r="N9" s="1"/>
  <c r="H11"/>
  <c r="J11"/>
  <c r="F11" s="1"/>
  <c r="K11"/>
  <c r="N11"/>
  <c r="H12"/>
  <c r="F12" s="1"/>
  <c r="J12"/>
  <c r="K12"/>
  <c r="N12"/>
  <c r="H13"/>
  <c r="J13"/>
  <c r="F13" s="1"/>
  <c r="K13"/>
  <c r="N13"/>
  <c r="H14"/>
  <c r="F14" s="1"/>
  <c r="J14"/>
  <c r="K14"/>
  <c r="N14"/>
  <c r="H15"/>
  <c r="J15"/>
  <c r="F15" s="1"/>
  <c r="K15"/>
  <c r="N15"/>
  <c r="H16"/>
  <c r="F16" s="1"/>
  <c r="J16"/>
  <c r="K16"/>
  <c r="N16"/>
  <c r="H17"/>
  <c r="J17"/>
  <c r="F17" s="1"/>
  <c r="K17"/>
  <c r="N17"/>
  <c r="H18"/>
  <c r="F18" s="1"/>
  <c r="J18"/>
  <c r="K18"/>
  <c r="N18"/>
  <c r="H19"/>
  <c r="J19"/>
  <c r="F19" s="1"/>
  <c r="K19"/>
  <c r="N19"/>
  <c r="F10" l="1"/>
  <c r="F9" s="1"/>
</calcChain>
</file>

<file path=xl/sharedStrings.xml><?xml version="1.0" encoding="utf-8"?>
<sst xmlns="http://schemas.openxmlformats.org/spreadsheetml/2006/main" count="50" uniqueCount="49">
  <si>
    <t>Source:    Kamphaeng Phet  Provincial  Electricity  Authority</t>
  </si>
  <si>
    <t xml:space="preserve">    ที่มา:   การไฟฟ้าส่วนภูมิภาคจังหวัดกำแพงเพชร</t>
  </si>
  <si>
    <t>Pang Sila Thong</t>
  </si>
  <si>
    <t>ปางศิลาทอง</t>
  </si>
  <si>
    <t>Bueng Samakkhi</t>
  </si>
  <si>
    <t>บึงสามัคคี</t>
  </si>
  <si>
    <t>Sai Thong Wattana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</si>
  <si>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</si>
  <si>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</si>
  <si>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</si>
  <si>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</si>
  <si>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</si>
  <si>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</si>
  <si>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</si>
  <si>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</si>
  <si>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</si>
  <si>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</si>
  <si>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</si>
  <si>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</si>
  <si>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</si>
  <si>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</si>
  <si>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</si>
  <si>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</si>
  <si>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</si>
  <si>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and public utility</t>
  </si>
  <si>
    <t>industry</t>
  </si>
  <si>
    <t>(Person)</t>
  </si>
  <si>
    <t>Others</t>
  </si>
  <si>
    <t>Government office</t>
  </si>
  <si>
    <t xml:space="preserve">Business and </t>
  </si>
  <si>
    <t>Residential</t>
  </si>
  <si>
    <t>consumer</t>
  </si>
  <si>
    <t>อื่น ๆ</t>
  </si>
  <si>
    <t>และสาธารณะ</t>
  </si>
  <si>
    <t>อุตสาหกรรม</t>
  </si>
  <si>
    <t>ที่อยู่อาศัย</t>
  </si>
  <si>
    <t>รวม</t>
  </si>
  <si>
    <t>Number of</t>
  </si>
  <si>
    <t>สถานที่ราชการ</t>
  </si>
  <si>
    <t>สถานธุรกิจและ</t>
  </si>
  <si>
    <t>(ราย)</t>
  </si>
  <si>
    <t>District</t>
  </si>
  <si>
    <t>การจำหน่ายกระแสไฟฟ้า (ล้านกิโลวัตต์/ชั่วโมง) Electricity sales (Gwh.)</t>
  </si>
  <si>
    <t>จำนวนผู้ใช้ไฟฟ้า</t>
  </si>
  <si>
    <t>อำเภอ</t>
  </si>
  <si>
    <t>Consumer and Electricity Sales by Type of Consumers and District: Fiscal Year  2015</t>
  </si>
  <si>
    <t>Table</t>
  </si>
  <si>
    <t>ผู้ใช้ไฟฟ้า และการจำหน่ายกระแสไฟฟ้า จำแนกตามประเภทผู้ใช้ เป็นรายอำเภอ ปีงบประมาณ 2558</t>
  </si>
  <si>
    <t>ตาราง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</si>
</sst>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00_-;\-* #,##0.000_-;_-* &quot;-&quot;??_-;_-@_-"/>
    <numFmt numFmtId="188" formatCode="#,##0.00_ ;\-#,##0.00\ "/>
    <numFmt numFmtId="189" formatCode="#,##0_ ;\-#,##0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2"/>
      <color theme="1"/>
      <name val="Cordia New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187" fontId="3" fillId="0" borderId="0" xfId="0" applyNumberFormat="1" applyFont="1" applyBorder="1"/>
    <xf numFmtId="43" fontId="5" fillId="0" borderId="6" xfId="1" applyFont="1" applyBorder="1"/>
    <xf numFmtId="43" fontId="5" fillId="0" borderId="6" xfId="1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0" xfId="1" applyFont="1" applyBorder="1"/>
    <xf numFmtId="188" fontId="4" fillId="0" borderId="5" xfId="0" applyNumberFormat="1" applyFont="1" applyBorder="1" applyAlignment="1">
      <alignment horizontal="right" indent="1"/>
    </xf>
    <xf numFmtId="188" fontId="5" fillId="0" borderId="5" xfId="1" applyNumberFormat="1" applyFont="1" applyBorder="1" applyAlignment="1">
      <alignment horizontal="right" indent="2"/>
    </xf>
    <xf numFmtId="188" fontId="4" fillId="0" borderId="5" xfId="0" applyNumberFormat="1" applyFont="1" applyBorder="1" applyAlignment="1">
      <alignment horizontal="right" indent="1"/>
    </xf>
    <xf numFmtId="189" fontId="4" fillId="0" borderId="0" xfId="0" applyNumberFormat="1" applyFont="1" applyBorder="1" applyAlignment="1">
      <alignment horizontal="right" indent="2"/>
    </xf>
    <xf numFmtId="0" fontId="3" fillId="0" borderId="6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88" fontId="7" fillId="0" borderId="8" xfId="0" applyNumberFormat="1" applyFont="1" applyBorder="1" applyAlignment="1">
      <alignment horizontal="right" indent="1"/>
    </xf>
    <xf numFmtId="188" fontId="7" fillId="0" borderId="8" xfId="0" applyNumberFormat="1" applyFont="1" applyBorder="1" applyAlignment="1">
      <alignment horizontal="right" indent="2"/>
    </xf>
    <xf numFmtId="188" fontId="7" fillId="0" borderId="8" xfId="0" applyNumberFormat="1" applyFont="1" applyBorder="1" applyAlignment="1">
      <alignment horizontal="right" indent="1"/>
    </xf>
    <xf numFmtId="189" fontId="7" fillId="0" borderId="0" xfId="0" applyNumberFormat="1" applyFont="1" applyBorder="1" applyAlignment="1">
      <alignment horizontal="right" indent="2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shrinkToFit="1"/>
    </xf>
    <xf numFmtId="0" fontId="2" fillId="0" borderId="1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19</xdr:row>
      <xdr:rowOff>161925</xdr:rowOff>
    </xdr:from>
    <xdr:to>
      <xdr:col>16</xdr:col>
      <xdr:colOff>104775</xdr:colOff>
      <xdr:row>26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753600" y="5410200"/>
          <a:ext cx="104775" cy="177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19050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89701" y="0"/>
          <a:ext cx="456080" cy="6552079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3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115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26"/>
  <sheetViews>
    <sheetView tabSelected="1" zoomScale="85" zoomScaleNormal="85" workbookViewId="0">
      <selection activeCell="V5" sqref="V5"/>
    </sheetView>
  </sheetViews>
  <sheetFormatPr defaultRowHeight="18.75"/>
  <cols>
    <col min="1" max="1" width="1.7109375" style="2" customWidth="1"/>
    <col min="2" max="2" width="5.7109375" style="2" customWidth="1"/>
    <col min="3" max="3" width="5.28515625" style="2" customWidth="1"/>
    <col min="4" max="4" width="14.7109375" style="2" customWidth="1"/>
    <col min="5" max="5" width="15.5703125" style="2" customWidth="1"/>
    <col min="6" max="6" width="12.85546875" style="2" customWidth="1"/>
    <col min="7" max="7" width="0.7109375" style="2" customWidth="1"/>
    <col min="8" max="8" width="12.85546875" style="2" customWidth="1"/>
    <col min="9" max="9" width="0.85546875" style="2" customWidth="1"/>
    <col min="10" max="10" width="13.42578125" style="2" customWidth="1"/>
    <col min="11" max="11" width="0.7109375" style="2" customWidth="1"/>
    <col min="12" max="12" width="14.42578125" style="2" customWidth="1"/>
    <col min="13" max="13" width="0.85546875" style="2" customWidth="1"/>
    <col min="14" max="14" width="14.85546875" style="2" customWidth="1"/>
    <col min="15" max="15" width="0.85546875" style="2" customWidth="1"/>
    <col min="16" max="16" width="26.7109375" style="2" customWidth="1"/>
    <col min="17" max="17" width="2.28515625" style="1" customWidth="1"/>
    <col min="18" max="18" width="4.140625" style="1" customWidth="1"/>
    <col min="19" max="19" width="9.140625" style="1"/>
    <col min="20" max="26" width="13.28515625" style="1" customWidth="1"/>
    <col min="27" max="16384" width="9.140625" style="1"/>
  </cols>
  <sheetData>
    <row r="1" spans="1:28" s="63" customFormat="1" ht="23.25" customHeight="1">
      <c r="A1" s="61"/>
      <c r="B1" s="61" t="s">
        <v>48</v>
      </c>
      <c r="C1" s="62">
        <v>13.1</v>
      </c>
      <c r="D1" s="61" t="s">
        <v>47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28" s="29" customFormat="1">
      <c r="A2" s="60"/>
      <c r="B2" s="61" t="s">
        <v>46</v>
      </c>
      <c r="C2" s="62">
        <v>13.1</v>
      </c>
      <c r="D2" s="61" t="s">
        <v>45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28" ht="5.25" customHeight="1">
      <c r="A3" s="5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8" s="3" customFormat="1" ht="21" customHeight="1">
      <c r="A4" s="58" t="s">
        <v>44</v>
      </c>
      <c r="B4" s="57"/>
      <c r="C4" s="57"/>
      <c r="D4" s="56"/>
      <c r="E4" s="55" t="s">
        <v>43</v>
      </c>
      <c r="F4" s="54" t="s">
        <v>42</v>
      </c>
      <c r="G4" s="53"/>
      <c r="H4" s="53"/>
      <c r="I4" s="53"/>
      <c r="J4" s="53"/>
      <c r="K4" s="53"/>
      <c r="L4" s="53"/>
      <c r="M4" s="53"/>
      <c r="N4" s="52"/>
      <c r="O4" s="51"/>
      <c r="P4" s="50" t="s">
        <v>41</v>
      </c>
    </row>
    <row r="5" spans="1:28" s="3" customFormat="1" ht="21" customHeight="1">
      <c r="A5" s="49"/>
      <c r="B5" s="49"/>
      <c r="C5" s="49"/>
      <c r="D5" s="48"/>
      <c r="E5" s="39" t="s">
        <v>40</v>
      </c>
      <c r="F5" s="47"/>
      <c r="G5" s="46"/>
      <c r="H5" s="47"/>
      <c r="I5" s="46"/>
      <c r="J5" s="39" t="s">
        <v>39</v>
      </c>
      <c r="K5" s="27"/>
      <c r="L5" s="45" t="s">
        <v>38</v>
      </c>
      <c r="M5" s="45"/>
      <c r="N5" s="40"/>
      <c r="O5" s="40"/>
      <c r="P5" s="44"/>
    </row>
    <row r="6" spans="1:28" s="3" customFormat="1" ht="21" customHeight="1">
      <c r="A6" s="49"/>
      <c r="B6" s="49"/>
      <c r="C6" s="49"/>
      <c r="D6" s="48"/>
      <c r="E6" s="39" t="s">
        <v>37</v>
      </c>
      <c r="F6" s="47" t="s">
        <v>36</v>
      </c>
      <c r="G6" s="46"/>
      <c r="H6" s="47" t="s">
        <v>35</v>
      </c>
      <c r="I6" s="46"/>
      <c r="J6" s="39" t="s">
        <v>34</v>
      </c>
      <c r="K6" s="27"/>
      <c r="L6" s="45" t="s">
        <v>33</v>
      </c>
      <c r="M6" s="45"/>
      <c r="N6" s="40" t="s">
        <v>32</v>
      </c>
      <c r="O6" s="40"/>
      <c r="P6" s="44"/>
    </row>
    <row r="7" spans="1:28" s="3" customFormat="1" ht="21" customHeight="1">
      <c r="A7" s="49"/>
      <c r="B7" s="49"/>
      <c r="C7" s="49"/>
      <c r="D7" s="48"/>
      <c r="E7" s="39" t="s">
        <v>31</v>
      </c>
      <c r="F7" s="47" t="s">
        <v>22</v>
      </c>
      <c r="G7" s="46"/>
      <c r="H7" s="47" t="s">
        <v>30</v>
      </c>
      <c r="I7" s="46"/>
      <c r="J7" s="39" t="s">
        <v>29</v>
      </c>
      <c r="K7" s="27"/>
      <c r="L7" s="45" t="s">
        <v>28</v>
      </c>
      <c r="M7" s="45"/>
      <c r="N7" s="39" t="s">
        <v>27</v>
      </c>
      <c r="O7" s="40"/>
      <c r="P7" s="44"/>
    </row>
    <row r="8" spans="1:28" s="3" customFormat="1" ht="21" customHeight="1">
      <c r="A8" s="43"/>
      <c r="B8" s="43"/>
      <c r="C8" s="43"/>
      <c r="D8" s="42"/>
      <c r="E8" s="41" t="s">
        <v>26</v>
      </c>
      <c r="F8" s="40"/>
      <c r="G8" s="26"/>
      <c r="H8" s="40"/>
      <c r="I8" s="26"/>
      <c r="J8" s="39" t="s">
        <v>25</v>
      </c>
      <c r="K8" s="27"/>
      <c r="L8" s="27" t="s">
        <v>24</v>
      </c>
      <c r="M8" s="27"/>
      <c r="N8" s="39"/>
      <c r="O8" s="38"/>
      <c r="P8" s="37"/>
    </row>
    <row r="9" spans="1:28" s="29" customFormat="1" ht="24" customHeight="1">
      <c r="A9" s="36" t="s">
        <v>23</v>
      </c>
      <c r="B9" s="36"/>
      <c r="C9" s="36"/>
      <c r="D9" s="35"/>
      <c r="E9" s="34">
        <f>SUM(E10:E19)</f>
        <v>205290</v>
      </c>
      <c r="F9" s="33">
        <f>SUM(F10:G19)</f>
        <v>960.93922415999987</v>
      </c>
      <c r="G9" s="33"/>
      <c r="H9" s="33">
        <f>SUM(H10:I19)</f>
        <v>308.65245224999995</v>
      </c>
      <c r="I9" s="33"/>
      <c r="J9" s="31">
        <f>SUM(J10:J19)</f>
        <v>611.38501062</v>
      </c>
      <c r="K9" s="32">
        <f>SUM(K10:M19)</f>
        <v>24.303906269999999</v>
      </c>
      <c r="L9" s="32"/>
      <c r="M9" s="32"/>
      <c r="N9" s="31">
        <f>SUM(N10:N19)</f>
        <v>16.597855019999997</v>
      </c>
      <c r="P9" s="30" t="s">
        <v>22</v>
      </c>
    </row>
    <row r="10" spans="1:28" s="3" customFormat="1" ht="24" customHeight="1">
      <c r="A10" s="28"/>
      <c r="B10" s="2" t="s">
        <v>21</v>
      </c>
      <c r="C10" s="27"/>
      <c r="D10" s="26"/>
      <c r="E10" s="22">
        <v>69389</v>
      </c>
      <c r="F10" s="21">
        <f>SUM(H10:N10)</f>
        <v>455.56447054999995</v>
      </c>
      <c r="G10" s="21"/>
      <c r="H10" s="21">
        <f>T10/1000000</f>
        <v>119.7110316</v>
      </c>
      <c r="I10" s="21"/>
      <c r="J10" s="19">
        <f>V10/1000000</f>
        <v>320.43355425999999</v>
      </c>
      <c r="K10" s="20">
        <f>W10/1000000</f>
        <v>10.67026113</v>
      </c>
      <c r="L10" s="20"/>
      <c r="M10" s="20"/>
      <c r="N10" s="19">
        <f>Z10/1000000</f>
        <v>4.7496235599999999</v>
      </c>
      <c r="P10" s="2" t="s">
        <v>20</v>
      </c>
      <c r="T10" s="17">
        <v>119711031.59999999</v>
      </c>
      <c r="U10" s="15"/>
      <c r="V10" s="18">
        <v>320433554.25999999</v>
      </c>
      <c r="W10" s="17">
        <v>10670261.130000001</v>
      </c>
      <c r="X10" s="16"/>
      <c r="Y10" s="15"/>
      <c r="Z10" s="14">
        <v>4749623.5599999996</v>
      </c>
      <c r="AA10" s="13"/>
      <c r="AB10" s="13"/>
    </row>
    <row r="11" spans="1:28" s="3" customFormat="1" ht="24" customHeight="1">
      <c r="A11" s="27"/>
      <c r="B11" s="24" t="s">
        <v>19</v>
      </c>
      <c r="C11" s="27"/>
      <c r="D11" s="26"/>
      <c r="E11" s="22">
        <v>14835</v>
      </c>
      <c r="F11" s="21">
        <f>SUM(H11:N11)</f>
        <v>29.8829335</v>
      </c>
      <c r="G11" s="21"/>
      <c r="H11" s="21">
        <f>T11/1000000</f>
        <v>20.794529600000001</v>
      </c>
      <c r="I11" s="21"/>
      <c r="J11" s="19">
        <f>V11/1000000</f>
        <v>7.9769448399999998</v>
      </c>
      <c r="K11" s="20">
        <f>W11/1000000</f>
        <v>0.96420300000000003</v>
      </c>
      <c r="L11" s="20"/>
      <c r="M11" s="20"/>
      <c r="N11" s="19">
        <f>Z11/1000000</f>
        <v>0.14725605999999999</v>
      </c>
      <c r="P11" s="2" t="s">
        <v>18</v>
      </c>
      <c r="T11" s="17">
        <v>20794529.600000001</v>
      </c>
      <c r="U11" s="15"/>
      <c r="V11" s="18">
        <v>7976944.8399999999</v>
      </c>
      <c r="W11" s="17">
        <v>964203</v>
      </c>
      <c r="X11" s="16"/>
      <c r="Y11" s="15"/>
      <c r="Z11" s="14">
        <v>147256.06</v>
      </c>
      <c r="AA11" s="13"/>
      <c r="AB11" s="13"/>
    </row>
    <row r="12" spans="1:28" s="3" customFormat="1" ht="24" customHeight="1">
      <c r="A12" s="27"/>
      <c r="B12" s="24" t="s">
        <v>17</v>
      </c>
      <c r="C12" s="1"/>
      <c r="D12" s="26"/>
      <c r="E12" s="22">
        <v>16655</v>
      </c>
      <c r="F12" s="21">
        <f>SUM(H12:N12)</f>
        <v>29.90712001</v>
      </c>
      <c r="G12" s="21"/>
      <c r="H12" s="21">
        <f>T12/1000000</f>
        <v>19.001640609999999</v>
      </c>
      <c r="I12" s="21"/>
      <c r="J12" s="19">
        <f>V12/1000000</f>
        <v>8.570111859999999</v>
      </c>
      <c r="K12" s="20">
        <f>W12/1000000</f>
        <v>2.0810935399999999</v>
      </c>
      <c r="L12" s="20"/>
      <c r="M12" s="20"/>
      <c r="N12" s="19">
        <f>Z12/1000000</f>
        <v>0.254274</v>
      </c>
      <c r="P12" s="2" t="s">
        <v>16</v>
      </c>
      <c r="T12" s="17">
        <v>19001640.609999999</v>
      </c>
      <c r="U12" s="15"/>
      <c r="V12" s="18">
        <v>8570111.8599999994</v>
      </c>
      <c r="W12" s="17">
        <v>2081093.54</v>
      </c>
      <c r="X12" s="16"/>
      <c r="Y12" s="15"/>
      <c r="Z12" s="14">
        <v>254274</v>
      </c>
      <c r="AA12" s="13"/>
      <c r="AB12" s="13"/>
    </row>
    <row r="13" spans="1:28" s="3" customFormat="1" ht="21" customHeight="1">
      <c r="A13" s="27"/>
      <c r="B13" s="24" t="s">
        <v>15</v>
      </c>
      <c r="C13" s="1"/>
      <c r="D13" s="26"/>
      <c r="E13" s="22">
        <v>26016</v>
      </c>
      <c r="F13" s="21">
        <f>SUM(H13:N13)</f>
        <v>107.90736616999999</v>
      </c>
      <c r="G13" s="21"/>
      <c r="H13" s="21">
        <f>T13/1000000</f>
        <v>38.854930420000002</v>
      </c>
      <c r="I13" s="21"/>
      <c r="J13" s="19">
        <f>V13/1000000</f>
        <v>64.321836849999997</v>
      </c>
      <c r="K13" s="20">
        <f>W13/1000000</f>
        <v>2.3953874599999998</v>
      </c>
      <c r="L13" s="20"/>
      <c r="M13" s="20"/>
      <c r="N13" s="19">
        <f>Z13/1000000</f>
        <v>2.3352114400000001</v>
      </c>
      <c r="P13" s="2" t="s">
        <v>14</v>
      </c>
      <c r="T13" s="17">
        <v>38854930.420000002</v>
      </c>
      <c r="U13" s="15"/>
      <c r="V13" s="18">
        <v>64321836.850000001</v>
      </c>
      <c r="W13" s="17">
        <v>2395387.46</v>
      </c>
      <c r="X13" s="16"/>
      <c r="Y13" s="15"/>
      <c r="Z13" s="14">
        <v>2335211.44</v>
      </c>
      <c r="AA13" s="13"/>
      <c r="AB13" s="13"/>
    </row>
    <row r="14" spans="1:28" s="3" customFormat="1" ht="21" customHeight="1">
      <c r="A14" s="27"/>
      <c r="B14" s="24" t="s">
        <v>13</v>
      </c>
      <c r="C14" s="1"/>
      <c r="D14" s="26"/>
      <c r="E14" s="22">
        <v>20806</v>
      </c>
      <c r="F14" s="21">
        <f>SUM(H14:N14)</f>
        <v>172.01617871000002</v>
      </c>
      <c r="G14" s="21"/>
      <c r="H14" s="21">
        <f>T14/1000000</f>
        <v>31.551177989999999</v>
      </c>
      <c r="I14" s="21"/>
      <c r="J14" s="19">
        <f>V14/1000000</f>
        <v>132.7137142</v>
      </c>
      <c r="K14" s="20">
        <f>W14/1000000</f>
        <v>2.2050091600000004</v>
      </c>
      <c r="L14" s="20"/>
      <c r="M14" s="20"/>
      <c r="N14" s="19">
        <f>Z14/1000000</f>
        <v>5.5462773600000004</v>
      </c>
      <c r="P14" s="2" t="s">
        <v>12</v>
      </c>
      <c r="T14" s="17">
        <v>31551177.989999998</v>
      </c>
      <c r="U14" s="15"/>
      <c r="V14" s="18">
        <v>132713714.2</v>
      </c>
      <c r="W14" s="17">
        <v>2205009.16</v>
      </c>
      <c r="X14" s="16"/>
      <c r="Y14" s="15"/>
      <c r="Z14" s="14">
        <v>5546277.3600000003</v>
      </c>
      <c r="AA14" s="13"/>
      <c r="AB14" s="13"/>
    </row>
    <row r="15" spans="1:28" s="3" customFormat="1" ht="21" customHeight="1">
      <c r="B15" s="25" t="s">
        <v>11</v>
      </c>
      <c r="C15" s="1"/>
      <c r="D15" s="23"/>
      <c r="E15" s="22">
        <v>20314</v>
      </c>
      <c r="F15" s="21">
        <f>SUM(H15:N15)</f>
        <v>54.208641039999996</v>
      </c>
      <c r="G15" s="21"/>
      <c r="H15" s="21">
        <f>T15/1000000</f>
        <v>25.57355398</v>
      </c>
      <c r="I15" s="21"/>
      <c r="J15" s="19">
        <f>V15/1000000</f>
        <v>26.020550100000001</v>
      </c>
      <c r="K15" s="20">
        <f>W15/1000000</f>
        <v>2.3503756600000001</v>
      </c>
      <c r="L15" s="20"/>
      <c r="M15" s="20"/>
      <c r="N15" s="19">
        <f>Z15/1000000</f>
        <v>0.26416129999999999</v>
      </c>
      <c r="P15" s="2" t="s">
        <v>10</v>
      </c>
      <c r="T15" s="17">
        <v>25573553.98</v>
      </c>
      <c r="U15" s="15"/>
      <c r="V15" s="18">
        <v>26020550.100000001</v>
      </c>
      <c r="W15" s="17">
        <v>2350375.66</v>
      </c>
      <c r="X15" s="16"/>
      <c r="Y15" s="15"/>
      <c r="Z15" s="14">
        <v>264161.3</v>
      </c>
      <c r="AA15" s="13"/>
      <c r="AB15" s="13"/>
    </row>
    <row r="16" spans="1:28" s="3" customFormat="1" ht="21" customHeight="1">
      <c r="B16" s="25" t="s">
        <v>9</v>
      </c>
      <c r="C16" s="1"/>
      <c r="D16" s="23"/>
      <c r="E16" s="22">
        <v>12386</v>
      </c>
      <c r="F16" s="21">
        <f>SUM(H16:N16)</f>
        <v>46.488708619999997</v>
      </c>
      <c r="G16" s="21"/>
      <c r="H16" s="21">
        <f>T16/1000000</f>
        <v>19.803773499999998</v>
      </c>
      <c r="I16" s="21"/>
      <c r="J16" s="19">
        <f>V16/1000000</f>
        <v>22.077433339999999</v>
      </c>
      <c r="K16" s="20">
        <f>W16/1000000</f>
        <v>1.63569798</v>
      </c>
      <c r="L16" s="20"/>
      <c r="M16" s="20"/>
      <c r="N16" s="19">
        <f>Z16/1000000</f>
        <v>2.9718038</v>
      </c>
      <c r="P16" s="2" t="s">
        <v>8</v>
      </c>
      <c r="T16" s="17">
        <v>19803773.5</v>
      </c>
      <c r="U16" s="15"/>
      <c r="V16" s="18">
        <v>22077433.34</v>
      </c>
      <c r="W16" s="17">
        <v>1635697.98</v>
      </c>
      <c r="X16" s="16"/>
      <c r="Y16" s="15"/>
      <c r="Z16" s="14">
        <v>2971803.8</v>
      </c>
      <c r="AA16" s="13"/>
      <c r="AB16" s="13"/>
    </row>
    <row r="17" spans="1:28" s="3" customFormat="1" ht="21" customHeight="1">
      <c r="B17" s="25" t="s">
        <v>7</v>
      </c>
      <c r="C17" s="1"/>
      <c r="D17" s="23"/>
      <c r="E17" s="22">
        <v>6713</v>
      </c>
      <c r="F17" s="21">
        <f>SUM(H17:N17)</f>
        <v>15.225831550000001</v>
      </c>
      <c r="G17" s="21"/>
      <c r="H17" s="21">
        <f>T17/1000000</f>
        <v>9.1543569999999992</v>
      </c>
      <c r="I17" s="21"/>
      <c r="J17" s="19">
        <f>V17/1000000</f>
        <v>5.3382034300000001</v>
      </c>
      <c r="K17" s="20">
        <f>W17/1000000</f>
        <v>0.63960542000000009</v>
      </c>
      <c r="L17" s="20"/>
      <c r="M17" s="20"/>
      <c r="N17" s="19">
        <f>Z17/1000000</f>
        <v>9.3665699999999991E-2</v>
      </c>
      <c r="P17" s="2" t="s">
        <v>6</v>
      </c>
      <c r="T17" s="17">
        <v>9154357</v>
      </c>
      <c r="U17" s="15"/>
      <c r="V17" s="18">
        <v>5338203.43</v>
      </c>
      <c r="W17" s="17">
        <v>639605.42000000004</v>
      </c>
      <c r="X17" s="16"/>
      <c r="Y17" s="15"/>
      <c r="Z17" s="14">
        <v>93665.7</v>
      </c>
      <c r="AA17" s="13"/>
      <c r="AB17" s="13"/>
    </row>
    <row r="18" spans="1:28" s="3" customFormat="1" ht="21" customHeight="1">
      <c r="B18" s="2" t="s">
        <v>5</v>
      </c>
      <c r="C18" s="1"/>
      <c r="D18" s="23"/>
      <c r="E18" s="22">
        <v>9739</v>
      </c>
      <c r="F18" s="21">
        <f>SUM(H18:N18)</f>
        <v>25.213816780000002</v>
      </c>
      <c r="G18" s="21"/>
      <c r="H18" s="21">
        <f>T18/1000000</f>
        <v>15.25125628</v>
      </c>
      <c r="I18" s="21"/>
      <c r="J18" s="19">
        <f>V18/1000000</f>
        <v>9.1253108000000012</v>
      </c>
      <c r="K18" s="20">
        <f>W18/1000000</f>
        <v>0.67524390000000001</v>
      </c>
      <c r="L18" s="20"/>
      <c r="M18" s="20"/>
      <c r="N18" s="19">
        <f>Z18/1000000</f>
        <v>0.16200579999999998</v>
      </c>
      <c r="P18" s="2" t="s">
        <v>4</v>
      </c>
      <c r="T18" s="17">
        <v>15251256.279999999</v>
      </c>
      <c r="U18" s="15"/>
      <c r="V18" s="18">
        <v>9125310.8000000007</v>
      </c>
      <c r="W18" s="17">
        <v>675243.9</v>
      </c>
      <c r="X18" s="16"/>
      <c r="Y18" s="15"/>
      <c r="Z18" s="14">
        <v>162005.79999999999</v>
      </c>
      <c r="AA18" s="13"/>
      <c r="AB18" s="13"/>
    </row>
    <row r="19" spans="1:28" s="3" customFormat="1" ht="21" customHeight="1">
      <c r="B19" s="24" t="s">
        <v>3</v>
      </c>
      <c r="C19" s="1"/>
      <c r="D19" s="23"/>
      <c r="E19" s="22">
        <v>8437</v>
      </c>
      <c r="F19" s="21">
        <f>SUM(H19:N19)</f>
        <v>24.52415723</v>
      </c>
      <c r="G19" s="21"/>
      <c r="H19" s="21">
        <f>T19/1000000</f>
        <v>8.9562012699999993</v>
      </c>
      <c r="I19" s="21"/>
      <c r="J19" s="19">
        <f>V19/1000000</f>
        <v>14.807350939999999</v>
      </c>
      <c r="K19" s="20">
        <f>W19/1000000</f>
        <v>0.68702901999999999</v>
      </c>
      <c r="L19" s="20"/>
      <c r="M19" s="20"/>
      <c r="N19" s="19">
        <f>Z19/1000000</f>
        <v>7.3576000000000003E-2</v>
      </c>
      <c r="P19" s="2" t="s">
        <v>2</v>
      </c>
      <c r="T19" s="17">
        <v>8956201.2699999996</v>
      </c>
      <c r="U19" s="15"/>
      <c r="V19" s="18">
        <v>14807350.939999999</v>
      </c>
      <c r="W19" s="17">
        <v>687029.02</v>
      </c>
      <c r="X19" s="16"/>
      <c r="Y19" s="15"/>
      <c r="Z19" s="14">
        <v>73576</v>
      </c>
      <c r="AA19" s="13"/>
      <c r="AB19" s="13"/>
    </row>
    <row r="20" spans="1:28" s="3" customFormat="1" ht="21" customHeight="1">
      <c r="E20" s="12"/>
      <c r="F20" s="12"/>
      <c r="G20" s="11"/>
      <c r="H20" s="12"/>
      <c r="I20" s="10"/>
      <c r="J20" s="9"/>
      <c r="K20" s="12"/>
      <c r="L20" s="11"/>
      <c r="M20" s="10"/>
      <c r="N20" s="9"/>
    </row>
    <row r="21" spans="1:28" s="3" customFormat="1" ht="3" customHeight="1">
      <c r="A21" s="5"/>
      <c r="B21" s="5"/>
      <c r="C21" s="5"/>
      <c r="D21" s="7"/>
      <c r="E21" s="5"/>
      <c r="F21" s="8"/>
      <c r="G21" s="5"/>
      <c r="H21" s="8"/>
      <c r="I21" s="7"/>
      <c r="J21" s="6"/>
      <c r="K21" s="8"/>
      <c r="L21" s="5"/>
      <c r="M21" s="7"/>
      <c r="N21" s="6"/>
      <c r="O21" s="5"/>
      <c r="P21" s="5"/>
    </row>
    <row r="22" spans="1:28" s="3" customFormat="1" ht="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28" s="3" customFormat="1" ht="22.5" customHeight="1">
      <c r="A23" s="4"/>
      <c r="B23" s="4" t="s">
        <v>1</v>
      </c>
      <c r="C23" s="4"/>
      <c r="D23" s="4"/>
      <c r="E23" s="4"/>
      <c r="F23" s="4"/>
      <c r="G23" s="4"/>
      <c r="H23" s="4"/>
      <c r="I23" s="4"/>
      <c r="L23" s="4"/>
      <c r="M23" s="4"/>
      <c r="N23" s="4"/>
      <c r="O23" s="4"/>
      <c r="P23" s="4"/>
    </row>
    <row r="24" spans="1:28" s="3" customFormat="1" ht="22.5" customHeight="1">
      <c r="A24" s="2"/>
      <c r="B24" s="4" t="s">
        <v>0</v>
      </c>
      <c r="C24" s="2"/>
      <c r="D24" s="2"/>
      <c r="E24" s="2"/>
      <c r="F24" s="2"/>
      <c r="G24" s="2"/>
      <c r="H24" s="2"/>
      <c r="I24" s="4"/>
      <c r="L24" s="4"/>
      <c r="M24" s="4"/>
      <c r="N24" s="4"/>
      <c r="O24" s="4"/>
      <c r="P24" s="4"/>
    </row>
    <row r="25" spans="1:28" s="3" customFormat="1" ht="22.5" customHeight="1">
      <c r="A25" s="4"/>
      <c r="B25" s="4"/>
      <c r="C25" s="4"/>
      <c r="D25" s="4"/>
      <c r="E25" s="4"/>
      <c r="F25" s="4"/>
      <c r="G25" s="4"/>
      <c r="H25" s="4"/>
      <c r="I25" s="4"/>
      <c r="L25" s="4"/>
      <c r="M25" s="4"/>
      <c r="N25" s="4"/>
      <c r="O25" s="4"/>
      <c r="P25" s="4"/>
    </row>
    <row r="26" spans="1:28" s="3" customFormat="1" ht="22.5" customHeight="1">
      <c r="A26" s="4"/>
      <c r="B26" s="4"/>
      <c r="C26" s="4"/>
      <c r="D26" s="4"/>
      <c r="E26" s="4"/>
      <c r="F26" s="4"/>
      <c r="G26" s="4"/>
      <c r="H26" s="4"/>
      <c r="I26" s="4"/>
      <c r="L26" s="4"/>
      <c r="M26" s="4"/>
      <c r="N26" s="4"/>
      <c r="O26" s="4"/>
      <c r="P26" s="4"/>
    </row>
  </sheetData>
  <mergeCells count="63">
    <mergeCell ref="K17:M17"/>
    <mergeCell ref="K18:M18"/>
    <mergeCell ref="K19:M19"/>
    <mergeCell ref="K11:M11"/>
    <mergeCell ref="K12:M12"/>
    <mergeCell ref="K13:M13"/>
    <mergeCell ref="K14:M14"/>
    <mergeCell ref="H19:I19"/>
    <mergeCell ref="K10:M10"/>
    <mergeCell ref="F15:G15"/>
    <mergeCell ref="F16:G16"/>
    <mergeCell ref="F17:G17"/>
    <mergeCell ref="F18:G18"/>
    <mergeCell ref="F19:G19"/>
    <mergeCell ref="H16:I16"/>
    <mergeCell ref="H17:I17"/>
    <mergeCell ref="H15:I15"/>
    <mergeCell ref="K16:M16"/>
    <mergeCell ref="F13:G13"/>
    <mergeCell ref="F14:G14"/>
    <mergeCell ref="A9:D9"/>
    <mergeCell ref="H9:I9"/>
    <mergeCell ref="H10:I10"/>
    <mergeCell ref="F11:G11"/>
    <mergeCell ref="K15:M15"/>
    <mergeCell ref="F9:G9"/>
    <mergeCell ref="K9:M9"/>
    <mergeCell ref="H18:I18"/>
    <mergeCell ref="H11:I11"/>
    <mergeCell ref="H12:I12"/>
    <mergeCell ref="H13:I13"/>
    <mergeCell ref="H14:I14"/>
    <mergeCell ref="A4:D8"/>
    <mergeCell ref="H5:I5"/>
    <mergeCell ref="F5:G5"/>
    <mergeCell ref="F4:N4"/>
    <mergeCell ref="F10:G10"/>
    <mergeCell ref="T11:U11"/>
    <mergeCell ref="T12:U12"/>
    <mergeCell ref="T10:U10"/>
    <mergeCell ref="H7:I7"/>
    <mergeCell ref="F7:G7"/>
    <mergeCell ref="H6:I6"/>
    <mergeCell ref="F6:G6"/>
    <mergeCell ref="P4:P8"/>
    <mergeCell ref="F12:G12"/>
    <mergeCell ref="T18:U18"/>
    <mergeCell ref="W17:Y17"/>
    <mergeCell ref="W18:Y18"/>
    <mergeCell ref="T15:U15"/>
    <mergeCell ref="T16:U16"/>
    <mergeCell ref="T13:U13"/>
    <mergeCell ref="T14:U14"/>
    <mergeCell ref="W19:Y19"/>
    <mergeCell ref="T19:U19"/>
    <mergeCell ref="W10:Y10"/>
    <mergeCell ref="W11:Y11"/>
    <mergeCell ref="W12:Y12"/>
    <mergeCell ref="W13:Y13"/>
    <mergeCell ref="W14:Y14"/>
    <mergeCell ref="W15:Y15"/>
    <mergeCell ref="W16:Y16"/>
    <mergeCell ref="T17:U1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2017-01-04T06:16:11Z</dcterms:created>
  <dcterms:modified xsi:type="dcterms:W3CDTF">2017-01-04T06:16:47Z</dcterms:modified>
</cp:coreProperties>
</file>