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7.1" sheetId="1" r:id="rId1"/>
  </sheets>
  <definedNames>
    <definedName name="_xlnm.Print_Area" localSheetId="0">'T-7.1'!$A$1:$AA$31</definedName>
  </definedNames>
  <calcPr calcId="144525"/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Z19" i="1"/>
  <c r="Z9" i="1" s="1"/>
  <c r="Y19" i="1"/>
  <c r="X19" i="1"/>
  <c r="W19" i="1"/>
  <c r="V19" i="1"/>
  <c r="V9" i="1" s="1"/>
  <c r="U19" i="1"/>
  <c r="T19" i="1"/>
  <c r="S19" i="1"/>
  <c r="R19" i="1"/>
  <c r="R9" i="1" s="1"/>
  <c r="Q19" i="1"/>
  <c r="P19" i="1"/>
  <c r="O19" i="1"/>
  <c r="N19" i="1"/>
  <c r="N9" i="1" s="1"/>
  <c r="M19" i="1"/>
  <c r="L19" i="1"/>
  <c r="K19" i="1"/>
  <c r="J19" i="1"/>
  <c r="J9" i="1" s="1"/>
  <c r="I19" i="1"/>
  <c r="H19" i="1"/>
  <c r="G19" i="1"/>
  <c r="F19" i="1"/>
  <c r="E19" i="1" s="1"/>
  <c r="E17" i="1"/>
  <c r="E16" i="1"/>
  <c r="E15" i="1"/>
  <c r="E14" i="1"/>
  <c r="E13" i="1"/>
  <c r="E12" i="1"/>
  <c r="E11" i="1"/>
  <c r="Z10" i="1"/>
  <c r="Y10" i="1"/>
  <c r="X10" i="1"/>
  <c r="X9" i="1" s="1"/>
  <c r="W10" i="1"/>
  <c r="W9" i="1" s="1"/>
  <c r="V10" i="1"/>
  <c r="U10" i="1"/>
  <c r="T10" i="1"/>
  <c r="T9" i="1" s="1"/>
  <c r="S10" i="1"/>
  <c r="S9" i="1" s="1"/>
  <c r="R10" i="1"/>
  <c r="Q10" i="1"/>
  <c r="P10" i="1"/>
  <c r="P9" i="1" s="1"/>
  <c r="O10" i="1"/>
  <c r="O9" i="1" s="1"/>
  <c r="N10" i="1"/>
  <c r="M10" i="1"/>
  <c r="L10" i="1"/>
  <c r="L9" i="1" s="1"/>
  <c r="K10" i="1"/>
  <c r="K9" i="1" s="1"/>
  <c r="J10" i="1"/>
  <c r="I10" i="1"/>
  <c r="H10" i="1"/>
  <c r="H9" i="1" s="1"/>
  <c r="G10" i="1"/>
  <c r="G9" i="1" s="1"/>
  <c r="F10" i="1"/>
  <c r="E10" i="1" s="1"/>
  <c r="Y9" i="1"/>
  <c r="U9" i="1"/>
  <c r="Q9" i="1"/>
  <c r="M9" i="1"/>
  <c r="I9" i="1"/>
  <c r="F9" i="1" l="1"/>
  <c r="E9" i="1" s="1"/>
</calcChain>
</file>

<file path=xl/sharedStrings.xml><?xml version="1.0" encoding="utf-8"?>
<sst xmlns="http://schemas.openxmlformats.org/spreadsheetml/2006/main" count="81" uniqueCount="66">
  <si>
    <t>ตาราง</t>
  </si>
  <si>
    <t xml:space="preserve">ประชากรจากการทะเบียน จำแนกตามเพศ และหมวดอายุ เป็นรายอำเภอ พ.ศ. 2558 </t>
  </si>
  <si>
    <t>Table</t>
  </si>
  <si>
    <t>Population from Registration Record by Sex, Age Group and District: 2015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</si>
  <si>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</si>
  <si>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</si>
  <si>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</si>
  <si>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</si>
  <si>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</si>
  <si>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</si>
  <si>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</si>
  <si>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รวม</t>
  </si>
  <si>
    <t>มากกว่า</t>
  </si>
  <si>
    <t>ไม่ทราบ</t>
  </si>
  <si>
    <t>สัญชาติไทย</t>
  </si>
  <si>
    <t>ระหว่างการย้าย</t>
  </si>
  <si>
    <t>ทะเบียนบ้านกลาง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</si>
  <si>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</si>
  <si>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</si>
  <si>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</si>
  <si>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</si>
  <si>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</si>
  <si>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</si>
  <si>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</si>
  <si>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</si>
  <si>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</si>
  <si>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</si>
  <si>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</si>
  <si>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</si>
  <si>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</si>
  <si>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</si>
  <si>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</si>
  <si>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</si>
  <si>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</si>
  <si>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</si>
  <si>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</si>
  <si>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A Non-Thai</t>
  </si>
  <si>
    <t>Transferring</t>
  </si>
  <si>
    <t>Population registered</t>
  </si>
  <si>
    <t>over</t>
  </si>
  <si>
    <t>national</t>
  </si>
  <si>
    <t>population</t>
  </si>
  <si>
    <t>in central house file</t>
  </si>
  <si>
    <t>รวมยอด</t>
  </si>
  <si>
    <t>ชาย</t>
  </si>
  <si>
    <t>Male</t>
  </si>
  <si>
    <t>เมืองปทุมธานี</t>
  </si>
  <si>
    <t xml:space="preserve">Mueang Pathum Thani </t>
  </si>
  <si>
    <t>คลองหลวง</t>
  </si>
  <si>
    <t xml:space="preserve">Khlong Luang </t>
  </si>
  <si>
    <t>ธัญบุรี</t>
  </si>
  <si>
    <t xml:space="preserve">Thanyaburi </t>
  </si>
  <si>
    <t>หนองเสือ</t>
  </si>
  <si>
    <t xml:space="preserve">Nong Suea </t>
  </si>
  <si>
    <t>ลาดหลุมแก้ว</t>
  </si>
  <si>
    <t xml:space="preserve">Lat Lum Kaeo </t>
  </si>
  <si>
    <t>ลำลูกกา</t>
  </si>
  <si>
    <t xml:space="preserve">Lam Luk Ka </t>
  </si>
  <si>
    <t>สามโคก</t>
  </si>
  <si>
    <t xml:space="preserve">Sam Khok </t>
  </si>
  <si>
    <t>หญิง</t>
  </si>
  <si>
    <t>Female</t>
  </si>
  <si>
    <t xml:space="preserve">    หมายเหตุ: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</si>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</sst>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7" formatCode="_-* #,##0.00_-;\-* #,##0.00_-;_-* &quot;-&quot;??_-;_-@_-"/>
    <numFmt numFmtId="188" formatCode="_-* #,##0_-;\-* #,##0_-;_-* &quot;-&quot;??_-;_-@_-"/>
    <numFmt numFmtId="189" formatCode="_-* #,##0\ \ \ \ \ _-;\-* #,##0\ \ \ \ \ _-;_-* &quot;-&quot;\ \ \ \ \ _-;_-@_-"/>
    <numFmt numFmtId="190" formatCode="_-* #,##0\ \ \ \ _-;\-* #,##0\ \ \ \ _-;_-* &quot;-&quot;\ \ \ \ _-;_-@_-"/>
    <numFmt numFmtId="191" formatCode="_-* #,##0\ \ \ \ \ \ \ \ \ \ \ _-;\-* #,##0\ \ \ \ \ \ \ \ \ \ \ _-;_-* &quot;-&quot;\ \ \ \ \ \ \ \ \ \ \ _-;_-@_-"/>
    <numFmt numFmtId="192" formatCode="#,##0\ 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8"/>
      <name val="TH SarabunPSK"/>
      <family val="2"/>
    </font>
    <font>
      <sz val="10"/>
      <name val="TH SarabunPSK"/>
      <family val="2"/>
    </font>
    <font>
      <b/>
      <sz val="8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87" fontId="7" fillId="0" borderId="0" applyFont="0" applyFill="0" applyBorder="0" applyAlignment="0" applyProtection="0"/>
    <xf numFmtId="0" fontId="7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1" fillId="0" borderId="0" xfId="0" applyNumberFormat="1" applyFont="1" applyAlignme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/>
    <xf numFmtId="0" fontId="4" fillId="0" borderId="8" xfId="0" quotePrefix="1" applyFont="1" applyBorder="1" applyAlignment="1">
      <alignment horizontal="center" vertical="center" shrinkToFit="1"/>
    </xf>
    <xf numFmtId="0" fontId="4" fillId="0" borderId="9" xfId="0" quotePrefix="1" applyFont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88" fontId="6" fillId="0" borderId="9" xfId="1" applyNumberFormat="1" applyFont="1" applyBorder="1" applyAlignment="1"/>
    <xf numFmtId="188" fontId="6" fillId="0" borderId="8" xfId="1" applyNumberFormat="1" applyFont="1" applyBorder="1" applyAlignment="1"/>
    <xf numFmtId="189" fontId="6" fillId="0" borderId="9" xfId="1" applyNumberFormat="1" applyFont="1" applyBorder="1" applyAlignment="1"/>
    <xf numFmtId="190" fontId="6" fillId="0" borderId="9" xfId="1" applyNumberFormat="1" applyFont="1" applyBorder="1" applyAlignment="1"/>
    <xf numFmtId="191" fontId="6" fillId="0" borderId="9" xfId="1" applyNumberFormat="1" applyFont="1" applyBorder="1" applyAlignment="1"/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6" fillId="0" borderId="7" xfId="0" applyFont="1" applyBorder="1" applyAlignment="1">
      <alignment horizontal="centerContinuous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4" fillId="0" borderId="0" xfId="0" applyFont="1" applyAlignment="1"/>
    <xf numFmtId="192" fontId="4" fillId="0" borderId="9" xfId="0" applyNumberFormat="1" applyFont="1" applyBorder="1" applyAlignment="1"/>
    <xf numFmtId="192" fontId="4" fillId="0" borderId="7" xfId="0" applyNumberFormat="1" applyFont="1" applyBorder="1" applyAlignment="1"/>
    <xf numFmtId="192" fontId="4" fillId="0" borderId="8" xfId="0" applyNumberFormat="1" applyFont="1" applyBorder="1" applyAlignment="1"/>
    <xf numFmtId="192" fontId="4" fillId="0" borderId="0" xfId="0" applyNumberFormat="1" applyFont="1" applyAlignment="1"/>
    <xf numFmtId="192" fontId="4" fillId="0" borderId="9" xfId="1" applyNumberFormat="1" applyFont="1" applyBorder="1" applyAlignment="1"/>
    <xf numFmtId="192" fontId="4" fillId="0" borderId="0" xfId="1" applyNumberFormat="1" applyFont="1" applyAlignment="1"/>
    <xf numFmtId="189" fontId="4" fillId="0" borderId="9" xfId="1" applyNumberFormat="1" applyFont="1" applyBorder="1" applyAlignment="1"/>
    <xf numFmtId="190" fontId="4" fillId="0" borderId="9" xfId="1" applyNumberFormat="1" applyFont="1" applyBorder="1" applyAlignment="1"/>
    <xf numFmtId="191" fontId="4" fillId="0" borderId="9" xfId="1" applyNumberFormat="1" applyFont="1" applyBorder="1" applyAlignment="1"/>
    <xf numFmtId="0" fontId="9" fillId="0" borderId="0" xfId="0" applyFont="1" applyAlignment="1">
      <alignment vertical="center"/>
    </xf>
    <xf numFmtId="192" fontId="4" fillId="0" borderId="0" xfId="0" applyNumberFormat="1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7" xfId="0" applyFont="1" applyBorder="1" applyAlignment="1"/>
    <xf numFmtId="0" fontId="4" fillId="0" borderId="0" xfId="0" applyFont="1" applyBorder="1" applyAlignment="1"/>
    <xf numFmtId="188" fontId="4" fillId="0" borderId="9" xfId="1" applyNumberFormat="1" applyFont="1" applyBorder="1" applyAlignment="1"/>
    <xf numFmtId="188" fontId="4" fillId="0" borderId="0" xfId="1" applyNumberFormat="1" applyFont="1" applyAlignment="1"/>
    <xf numFmtId="0" fontId="5" fillId="0" borderId="11" xfId="0" applyFont="1" applyBorder="1"/>
    <xf numFmtId="188" fontId="10" fillId="0" borderId="13" xfId="1" applyNumberFormat="1" applyFont="1" applyBorder="1"/>
    <xf numFmtId="188" fontId="10" fillId="0" borderId="14" xfId="1" applyNumberFormat="1" applyFont="1" applyBorder="1"/>
    <xf numFmtId="188" fontId="10" fillId="0" borderId="12" xfId="1" applyNumberFormat="1" applyFont="1" applyBorder="1"/>
    <xf numFmtId="188" fontId="10" fillId="0" borderId="11" xfId="1" applyNumberFormat="1" applyFont="1" applyBorder="1"/>
    <xf numFmtId="0" fontId="10" fillId="0" borderId="11" xfId="0" applyFont="1" applyBorder="1"/>
    <xf numFmtId="0" fontId="10" fillId="0" borderId="0" xfId="0" applyFont="1"/>
    <xf numFmtId="0" fontId="9" fillId="0" borderId="0" xfId="0" applyFont="1"/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31"/>
  <sheetViews>
    <sheetView showGridLines="0" tabSelected="1" zoomScale="120" zoomScaleNormal="120" workbookViewId="0">
      <selection activeCell="AC15" sqref="AC15"/>
    </sheetView>
  </sheetViews>
  <sheetFormatPr defaultRowHeight="18.75" x14ac:dyDescent="0.3"/>
  <cols>
    <col min="1" max="1" width="1.28515625" style="7" customWidth="1"/>
    <col min="2" max="2" width="5.42578125" style="7" customWidth="1"/>
    <col min="3" max="3" width="4.140625" style="7" customWidth="1"/>
    <col min="4" max="4" width="0.5703125" style="7" customWidth="1"/>
    <col min="5" max="5" width="6" style="7" customWidth="1"/>
    <col min="6" max="12" width="4.7109375" style="7" customWidth="1"/>
    <col min="13" max="14" width="5.42578125" style="7" customWidth="1"/>
    <col min="15" max="21" width="4.7109375" style="7" customWidth="1"/>
    <col min="22" max="22" width="4.85546875" style="7" customWidth="1"/>
    <col min="23" max="23" width="5.140625" style="7" customWidth="1"/>
    <col min="24" max="24" width="6" style="7" customWidth="1"/>
    <col min="25" max="25" width="7.42578125" style="7" customWidth="1"/>
    <col min="26" max="26" width="10.7109375" style="7" customWidth="1"/>
    <col min="27" max="27" width="12.85546875" style="7" customWidth="1"/>
    <col min="28" max="16384" width="9.140625" style="7"/>
  </cols>
  <sheetData>
    <row r="1" spans="1:27" s="1" customFormat="1" x14ac:dyDescent="0.3">
      <c r="B1" s="1" t="s">
        <v>0</v>
      </c>
      <c r="C1" s="2">
        <v>7.1</v>
      </c>
      <c r="D1" s="1" t="s">
        <v>1</v>
      </c>
    </row>
    <row r="2" spans="1:27" s="3" customFormat="1" x14ac:dyDescent="0.3">
      <c r="B2" s="4" t="s">
        <v>2</v>
      </c>
      <c r="C2" s="2">
        <v>7.1</v>
      </c>
      <c r="D2" s="5" t="s">
        <v>3</v>
      </c>
      <c r="E2" s="1"/>
    </row>
    <row r="3" spans="1:27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</row>
    <row r="4" spans="1:27" s="15" customFormat="1" ht="21.75" customHeight="1" x14ac:dyDescent="0.25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3"/>
      <c r="AA4" s="14" t="s">
        <v>6</v>
      </c>
    </row>
    <row r="5" spans="1:27" s="15" customFormat="1" ht="13.5" customHeight="1" x14ac:dyDescent="0.25">
      <c r="A5" s="16"/>
      <c r="B5" s="16"/>
      <c r="C5" s="16"/>
      <c r="D5" s="17"/>
      <c r="E5" s="18"/>
      <c r="F5" s="19"/>
      <c r="G5" s="20"/>
      <c r="H5" s="21"/>
      <c r="I5" s="20"/>
      <c r="J5" s="21"/>
      <c r="K5" s="20"/>
      <c r="L5" s="21"/>
      <c r="M5" s="20"/>
      <c r="N5" s="21"/>
      <c r="O5" s="20"/>
      <c r="P5" s="21"/>
      <c r="Q5" s="20"/>
      <c r="R5" s="21"/>
      <c r="S5" s="20"/>
      <c r="T5" s="21"/>
      <c r="U5" s="20"/>
      <c r="V5" s="22" t="s">
        <v>7</v>
      </c>
      <c r="W5" s="23"/>
      <c r="X5" s="23" t="s">
        <v>8</v>
      </c>
      <c r="Y5" s="23" t="s">
        <v>9</v>
      </c>
      <c r="Z5" s="23" t="s">
        <v>10</v>
      </c>
      <c r="AA5" s="24"/>
    </row>
    <row r="6" spans="1:27" s="15" customFormat="1" ht="13.5" customHeight="1" x14ac:dyDescent="0.25">
      <c r="A6" s="16"/>
      <c r="B6" s="16"/>
      <c r="C6" s="16"/>
      <c r="D6" s="17"/>
      <c r="E6" s="25" t="s">
        <v>11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5" t="s">
        <v>12</v>
      </c>
      <c r="W6" s="27" t="s">
        <v>13</v>
      </c>
      <c r="X6" s="27" t="s">
        <v>14</v>
      </c>
      <c r="Y6" s="27" t="s">
        <v>15</v>
      </c>
      <c r="Z6" s="27" t="s">
        <v>16</v>
      </c>
      <c r="AA6" s="24"/>
    </row>
    <row r="7" spans="1:27" s="15" customFormat="1" ht="13.5" customHeight="1" x14ac:dyDescent="0.25">
      <c r="A7" s="16"/>
      <c r="B7" s="16"/>
      <c r="C7" s="16"/>
      <c r="D7" s="17"/>
      <c r="E7" s="25" t="s">
        <v>17</v>
      </c>
      <c r="F7" s="19" t="s">
        <v>18</v>
      </c>
      <c r="G7" s="20" t="s">
        <v>19</v>
      </c>
      <c r="H7" s="21" t="s">
        <v>20</v>
      </c>
      <c r="I7" s="20" t="s">
        <v>21</v>
      </c>
      <c r="J7" s="21" t="s">
        <v>22</v>
      </c>
      <c r="K7" s="20" t="s">
        <v>23</v>
      </c>
      <c r="L7" s="21" t="s">
        <v>24</v>
      </c>
      <c r="M7" s="20" t="s">
        <v>25</v>
      </c>
      <c r="N7" s="21" t="s">
        <v>26</v>
      </c>
      <c r="O7" s="20" t="s">
        <v>27</v>
      </c>
      <c r="P7" s="21" t="s">
        <v>28</v>
      </c>
      <c r="Q7" s="20" t="s">
        <v>29</v>
      </c>
      <c r="R7" s="21" t="s">
        <v>30</v>
      </c>
      <c r="S7" s="20" t="s">
        <v>31</v>
      </c>
      <c r="T7" s="21" t="s">
        <v>32</v>
      </c>
      <c r="U7" s="20" t="s">
        <v>33</v>
      </c>
      <c r="V7" s="28" t="s">
        <v>34</v>
      </c>
      <c r="W7" s="27" t="s">
        <v>35</v>
      </c>
      <c r="X7" s="27" t="s">
        <v>36</v>
      </c>
      <c r="Y7" s="27" t="s">
        <v>37</v>
      </c>
      <c r="Z7" s="27" t="s">
        <v>38</v>
      </c>
      <c r="AA7" s="24"/>
    </row>
    <row r="8" spans="1:27" s="15" customFormat="1" ht="13.5" customHeight="1" x14ac:dyDescent="0.25">
      <c r="A8" s="29"/>
      <c r="B8" s="29"/>
      <c r="C8" s="29"/>
      <c r="D8" s="30"/>
      <c r="E8" s="31"/>
      <c r="F8" s="31"/>
      <c r="G8" s="32"/>
      <c r="H8" s="33"/>
      <c r="I8" s="32"/>
      <c r="J8" s="33"/>
      <c r="K8" s="32"/>
      <c r="L8" s="33"/>
      <c r="M8" s="32"/>
      <c r="N8" s="33"/>
      <c r="O8" s="32"/>
      <c r="P8" s="33"/>
      <c r="Q8" s="32"/>
      <c r="R8" s="33"/>
      <c r="S8" s="32"/>
      <c r="T8" s="33"/>
      <c r="U8" s="32"/>
      <c r="V8" s="34" t="s">
        <v>39</v>
      </c>
      <c r="W8" s="35"/>
      <c r="X8" s="35" t="s">
        <v>40</v>
      </c>
      <c r="Y8" s="35" t="s">
        <v>41</v>
      </c>
      <c r="Z8" s="35" t="s">
        <v>42</v>
      </c>
      <c r="AA8" s="36"/>
    </row>
    <row r="9" spans="1:27" s="45" customFormat="1" ht="24" customHeight="1" x14ac:dyDescent="0.2">
      <c r="A9" s="37" t="s">
        <v>43</v>
      </c>
      <c r="B9" s="37"/>
      <c r="C9" s="37"/>
      <c r="D9" s="38"/>
      <c r="E9" s="39">
        <f>SUM(F9:Z9)</f>
        <v>1094249</v>
      </c>
      <c r="F9" s="39">
        <f>SUM(F10,F19)</f>
        <v>62830</v>
      </c>
      <c r="G9" s="39">
        <f t="shared" ref="G9:Z9" si="0">SUM(G10,G19)</f>
        <v>66954</v>
      </c>
      <c r="H9" s="39">
        <f t="shared" si="0"/>
        <v>65850</v>
      </c>
      <c r="I9" s="39">
        <f t="shared" si="0"/>
        <v>74927</v>
      </c>
      <c r="J9" s="39">
        <f t="shared" si="0"/>
        <v>78764</v>
      </c>
      <c r="K9" s="39">
        <f t="shared" si="0"/>
        <v>69246</v>
      </c>
      <c r="L9" s="39">
        <f t="shared" si="0"/>
        <v>85393</v>
      </c>
      <c r="M9" s="39">
        <f t="shared" si="0"/>
        <v>100882</v>
      </c>
      <c r="N9" s="39">
        <f t="shared" si="0"/>
        <v>100177</v>
      </c>
      <c r="O9" s="39">
        <f t="shared" si="0"/>
        <v>98119</v>
      </c>
      <c r="P9" s="39">
        <f t="shared" si="0"/>
        <v>83099</v>
      </c>
      <c r="Q9" s="39">
        <f t="shared" si="0"/>
        <v>61896</v>
      </c>
      <c r="R9" s="39">
        <f t="shared" si="0"/>
        <v>46276</v>
      </c>
      <c r="S9" s="39">
        <f t="shared" si="0"/>
        <v>32440</v>
      </c>
      <c r="T9" s="39">
        <f t="shared" si="0"/>
        <v>20746</v>
      </c>
      <c r="U9" s="39">
        <f t="shared" si="0"/>
        <v>15095</v>
      </c>
      <c r="V9" s="40">
        <f t="shared" si="0"/>
        <v>15380</v>
      </c>
      <c r="W9" s="41">
        <f t="shared" si="0"/>
        <v>5</v>
      </c>
      <c r="X9" s="42">
        <f t="shared" si="0"/>
        <v>3809</v>
      </c>
      <c r="Y9" s="41">
        <f t="shared" si="0"/>
        <v>2938</v>
      </c>
      <c r="Z9" s="43">
        <f t="shared" si="0"/>
        <v>9423</v>
      </c>
      <c r="AA9" s="44" t="s">
        <v>17</v>
      </c>
    </row>
    <row r="10" spans="1:27" s="45" customFormat="1" ht="18.75" customHeight="1" x14ac:dyDescent="0.2">
      <c r="A10" s="46" t="s">
        <v>44</v>
      </c>
      <c r="B10" s="46"/>
      <c r="C10" s="46"/>
      <c r="D10" s="47"/>
      <c r="E10" s="39">
        <f>SUM(F10:Z10)</f>
        <v>519952</v>
      </c>
      <c r="F10" s="39">
        <f>SUM(F11:F17)</f>
        <v>32403</v>
      </c>
      <c r="G10" s="39">
        <f t="shared" ref="G10:Z10" si="1">SUM(G11:G17)</f>
        <v>34566</v>
      </c>
      <c r="H10" s="39">
        <f t="shared" si="1"/>
        <v>33734</v>
      </c>
      <c r="I10" s="39">
        <f t="shared" si="1"/>
        <v>36948</v>
      </c>
      <c r="J10" s="39">
        <f t="shared" si="1"/>
        <v>37835</v>
      </c>
      <c r="K10" s="39">
        <f t="shared" si="1"/>
        <v>33107</v>
      </c>
      <c r="L10" s="39">
        <f t="shared" si="1"/>
        <v>40237</v>
      </c>
      <c r="M10" s="39">
        <f t="shared" si="1"/>
        <v>46813</v>
      </c>
      <c r="N10" s="39">
        <f t="shared" si="1"/>
        <v>46543</v>
      </c>
      <c r="O10" s="39">
        <f t="shared" si="1"/>
        <v>45755</v>
      </c>
      <c r="P10" s="39">
        <f t="shared" si="1"/>
        <v>38512</v>
      </c>
      <c r="Q10" s="39">
        <f t="shared" si="1"/>
        <v>28023</v>
      </c>
      <c r="R10" s="39">
        <f t="shared" si="1"/>
        <v>20637</v>
      </c>
      <c r="S10" s="39">
        <f t="shared" si="1"/>
        <v>14384</v>
      </c>
      <c r="T10" s="39">
        <f t="shared" si="1"/>
        <v>8975</v>
      </c>
      <c r="U10" s="39">
        <f t="shared" si="1"/>
        <v>6359</v>
      </c>
      <c r="V10" s="39">
        <f t="shared" si="1"/>
        <v>5785</v>
      </c>
      <c r="W10" s="41">
        <f t="shared" si="1"/>
        <v>3</v>
      </c>
      <c r="X10" s="42">
        <f t="shared" si="1"/>
        <v>2202</v>
      </c>
      <c r="Y10" s="41">
        <f t="shared" si="1"/>
        <v>1715</v>
      </c>
      <c r="Z10" s="43">
        <f t="shared" si="1"/>
        <v>5416</v>
      </c>
      <c r="AA10" s="48" t="s">
        <v>45</v>
      </c>
    </row>
    <row r="11" spans="1:27" s="60" customFormat="1" ht="18.75" customHeight="1" x14ac:dyDescent="0.2">
      <c r="A11" s="49" t="s">
        <v>46</v>
      </c>
      <c r="B11" s="50"/>
      <c r="C11" s="50"/>
      <c r="D11" s="50"/>
      <c r="E11" s="39">
        <f t="shared" ref="E11:E17" si="2">SUM(F11:Z11)</f>
        <v>92586</v>
      </c>
      <c r="F11" s="51">
        <v>5625</v>
      </c>
      <c r="G11" s="52">
        <v>5956</v>
      </c>
      <c r="H11" s="53">
        <v>5839</v>
      </c>
      <c r="I11" s="51">
        <v>6625</v>
      </c>
      <c r="J11" s="52">
        <v>6274</v>
      </c>
      <c r="K11" s="54">
        <v>5858</v>
      </c>
      <c r="L11" s="51">
        <v>7229</v>
      </c>
      <c r="M11" s="54">
        <v>8009</v>
      </c>
      <c r="N11" s="53">
        <v>7907</v>
      </c>
      <c r="O11" s="51">
        <v>7995</v>
      </c>
      <c r="P11" s="52">
        <v>7339</v>
      </c>
      <c r="Q11" s="55">
        <v>5596</v>
      </c>
      <c r="R11" s="56">
        <v>3951</v>
      </c>
      <c r="S11" s="55">
        <v>2654</v>
      </c>
      <c r="T11" s="56">
        <v>1739</v>
      </c>
      <c r="U11" s="55">
        <v>1238</v>
      </c>
      <c r="V11" s="56">
        <v>1134</v>
      </c>
      <c r="W11" s="57">
        <v>0</v>
      </c>
      <c r="X11" s="58">
        <v>355</v>
      </c>
      <c r="Y11" s="57">
        <v>401</v>
      </c>
      <c r="Z11" s="59">
        <v>862</v>
      </c>
      <c r="AA11" s="49" t="s">
        <v>47</v>
      </c>
    </row>
    <row r="12" spans="1:27" s="60" customFormat="1" ht="18.75" customHeight="1" x14ac:dyDescent="0.2">
      <c r="A12" s="49" t="s">
        <v>48</v>
      </c>
      <c r="B12" s="50"/>
      <c r="C12" s="50"/>
      <c r="D12" s="50"/>
      <c r="E12" s="39">
        <f t="shared" si="2"/>
        <v>123038</v>
      </c>
      <c r="F12" s="51">
        <v>8396</v>
      </c>
      <c r="G12" s="52">
        <v>9024</v>
      </c>
      <c r="H12" s="53">
        <v>8586</v>
      </c>
      <c r="I12" s="51">
        <v>9215</v>
      </c>
      <c r="J12" s="52">
        <v>9562</v>
      </c>
      <c r="K12" s="54">
        <v>7656</v>
      </c>
      <c r="L12" s="51">
        <v>9647</v>
      </c>
      <c r="M12" s="54">
        <v>12270</v>
      </c>
      <c r="N12" s="53">
        <v>11585</v>
      </c>
      <c r="O12" s="51">
        <v>10539</v>
      </c>
      <c r="P12" s="52">
        <v>8135</v>
      </c>
      <c r="Q12" s="55">
        <v>5616</v>
      </c>
      <c r="R12" s="56">
        <v>4118</v>
      </c>
      <c r="S12" s="55">
        <v>2914</v>
      </c>
      <c r="T12" s="56">
        <v>1722</v>
      </c>
      <c r="U12" s="55">
        <v>1109</v>
      </c>
      <c r="V12" s="56">
        <v>964</v>
      </c>
      <c r="W12" s="57">
        <v>1</v>
      </c>
      <c r="X12" s="58">
        <v>390</v>
      </c>
      <c r="Y12" s="57">
        <v>538</v>
      </c>
      <c r="Z12" s="59">
        <v>1051</v>
      </c>
      <c r="AA12" s="49" t="s">
        <v>49</v>
      </c>
    </row>
    <row r="13" spans="1:27" s="60" customFormat="1" ht="18.75" customHeight="1" x14ac:dyDescent="0.2">
      <c r="A13" s="49" t="s">
        <v>50</v>
      </c>
      <c r="B13" s="50"/>
      <c r="C13" s="50"/>
      <c r="D13" s="50"/>
      <c r="E13" s="39">
        <f t="shared" si="2"/>
        <v>94954</v>
      </c>
      <c r="F13" s="51">
        <v>5662</v>
      </c>
      <c r="G13" s="52">
        <v>6357</v>
      </c>
      <c r="H13" s="53">
        <v>6337</v>
      </c>
      <c r="I13" s="51">
        <v>6899</v>
      </c>
      <c r="J13" s="52">
        <v>6340</v>
      </c>
      <c r="K13" s="54">
        <v>5900</v>
      </c>
      <c r="L13" s="51">
        <v>7208</v>
      </c>
      <c r="M13" s="54">
        <v>8009</v>
      </c>
      <c r="N13" s="53">
        <v>8069</v>
      </c>
      <c r="O13" s="51">
        <v>8352</v>
      </c>
      <c r="P13" s="52">
        <v>6956</v>
      </c>
      <c r="Q13" s="55">
        <v>5203</v>
      </c>
      <c r="R13" s="56">
        <v>3895</v>
      </c>
      <c r="S13" s="55">
        <v>2532</v>
      </c>
      <c r="T13" s="56">
        <v>1686</v>
      </c>
      <c r="U13" s="55">
        <v>1117</v>
      </c>
      <c r="V13" s="56">
        <v>991</v>
      </c>
      <c r="W13" s="57">
        <v>0</v>
      </c>
      <c r="X13" s="58">
        <v>938</v>
      </c>
      <c r="Y13" s="57">
        <v>275</v>
      </c>
      <c r="Z13" s="59">
        <v>2228</v>
      </c>
      <c r="AA13" s="49" t="s">
        <v>51</v>
      </c>
    </row>
    <row r="14" spans="1:27" s="60" customFormat="1" ht="18.75" customHeight="1" x14ac:dyDescent="0.2">
      <c r="A14" s="49" t="s">
        <v>52</v>
      </c>
      <c r="B14" s="50"/>
      <c r="C14" s="50"/>
      <c r="D14" s="50"/>
      <c r="E14" s="39">
        <f t="shared" si="2"/>
        <v>26021</v>
      </c>
      <c r="F14" s="51">
        <v>1494</v>
      </c>
      <c r="G14" s="52">
        <v>1658</v>
      </c>
      <c r="H14" s="53">
        <v>1647</v>
      </c>
      <c r="I14" s="51">
        <v>1824</v>
      </c>
      <c r="J14" s="52">
        <v>1903</v>
      </c>
      <c r="K14" s="54">
        <v>1872</v>
      </c>
      <c r="L14" s="51">
        <v>2055</v>
      </c>
      <c r="M14" s="54">
        <v>2211</v>
      </c>
      <c r="N14" s="53">
        <v>2099</v>
      </c>
      <c r="O14" s="51">
        <v>2182</v>
      </c>
      <c r="P14" s="52">
        <v>2016</v>
      </c>
      <c r="Q14" s="55">
        <v>1410</v>
      </c>
      <c r="R14" s="56">
        <v>1160</v>
      </c>
      <c r="S14" s="55">
        <v>893</v>
      </c>
      <c r="T14" s="56">
        <v>549</v>
      </c>
      <c r="U14" s="55">
        <v>441</v>
      </c>
      <c r="V14" s="56">
        <v>406</v>
      </c>
      <c r="W14" s="57">
        <v>0</v>
      </c>
      <c r="X14" s="58">
        <v>68</v>
      </c>
      <c r="Y14" s="57">
        <v>21</v>
      </c>
      <c r="Z14" s="59">
        <v>112</v>
      </c>
      <c r="AA14" s="49" t="s">
        <v>53</v>
      </c>
    </row>
    <row r="15" spans="1:27" s="60" customFormat="1" ht="18.75" customHeight="1" x14ac:dyDescent="0.2">
      <c r="A15" s="49" t="s">
        <v>54</v>
      </c>
      <c r="B15" s="50"/>
      <c r="C15" s="50"/>
      <c r="D15" s="50"/>
      <c r="E15" s="39">
        <f t="shared" si="2"/>
        <v>31010</v>
      </c>
      <c r="F15" s="51">
        <v>2095</v>
      </c>
      <c r="G15" s="52">
        <v>2101</v>
      </c>
      <c r="H15" s="53">
        <v>1992</v>
      </c>
      <c r="I15" s="51">
        <v>2105</v>
      </c>
      <c r="J15" s="52">
        <v>2137</v>
      </c>
      <c r="K15" s="54">
        <v>2081</v>
      </c>
      <c r="L15" s="51">
        <v>2531</v>
      </c>
      <c r="M15" s="54">
        <v>2687</v>
      </c>
      <c r="N15" s="53">
        <v>2687</v>
      </c>
      <c r="O15" s="51">
        <v>2640</v>
      </c>
      <c r="P15" s="52">
        <v>2312</v>
      </c>
      <c r="Q15" s="55">
        <v>1775</v>
      </c>
      <c r="R15" s="56">
        <v>1294</v>
      </c>
      <c r="S15" s="55">
        <v>922</v>
      </c>
      <c r="T15" s="56">
        <v>556</v>
      </c>
      <c r="U15" s="55">
        <v>434</v>
      </c>
      <c r="V15" s="56">
        <v>471</v>
      </c>
      <c r="W15" s="57">
        <v>0</v>
      </c>
      <c r="X15" s="58">
        <v>29</v>
      </c>
      <c r="Y15" s="57">
        <v>30</v>
      </c>
      <c r="Z15" s="59">
        <v>131</v>
      </c>
      <c r="AA15" s="49" t="s">
        <v>55</v>
      </c>
    </row>
    <row r="16" spans="1:27" s="60" customFormat="1" ht="18.75" customHeight="1" x14ac:dyDescent="0.2">
      <c r="A16" s="49" t="s">
        <v>56</v>
      </c>
      <c r="B16" s="50"/>
      <c r="C16" s="50"/>
      <c r="D16" s="50"/>
      <c r="E16" s="39">
        <f t="shared" si="2"/>
        <v>126016</v>
      </c>
      <c r="F16" s="51">
        <v>7570</v>
      </c>
      <c r="G16" s="52">
        <v>7945</v>
      </c>
      <c r="H16" s="53">
        <v>7781</v>
      </c>
      <c r="I16" s="51">
        <v>8510</v>
      </c>
      <c r="J16" s="52">
        <v>9697</v>
      </c>
      <c r="K16" s="54">
        <v>7928</v>
      </c>
      <c r="L16" s="51">
        <v>9584</v>
      </c>
      <c r="M16" s="54">
        <v>11403</v>
      </c>
      <c r="N16" s="53">
        <v>11989</v>
      </c>
      <c r="O16" s="51">
        <v>11637</v>
      </c>
      <c r="P16" s="52">
        <v>9662</v>
      </c>
      <c r="Q16" s="55">
        <v>6818</v>
      </c>
      <c r="R16" s="56">
        <v>5032</v>
      </c>
      <c r="S16" s="55">
        <v>3586</v>
      </c>
      <c r="T16" s="56">
        <v>2196</v>
      </c>
      <c r="U16" s="55">
        <v>1605</v>
      </c>
      <c r="V16" s="56">
        <v>1425</v>
      </c>
      <c r="W16" s="57">
        <v>1</v>
      </c>
      <c r="X16" s="58">
        <v>373</v>
      </c>
      <c r="Y16" s="57">
        <v>395</v>
      </c>
      <c r="Z16" s="59">
        <v>879</v>
      </c>
      <c r="AA16" s="49" t="s">
        <v>57</v>
      </c>
    </row>
    <row r="17" spans="1:27" s="60" customFormat="1" ht="18.75" customHeight="1" x14ac:dyDescent="0.2">
      <c r="A17" s="49" t="s">
        <v>58</v>
      </c>
      <c r="B17" s="50"/>
      <c r="C17" s="50"/>
      <c r="D17" s="50"/>
      <c r="E17" s="39">
        <f t="shared" si="2"/>
        <v>26327</v>
      </c>
      <c r="F17" s="51">
        <v>1561</v>
      </c>
      <c r="G17" s="52">
        <v>1525</v>
      </c>
      <c r="H17" s="61">
        <v>1552</v>
      </c>
      <c r="I17" s="51">
        <v>1770</v>
      </c>
      <c r="J17" s="61">
        <v>1922</v>
      </c>
      <c r="K17" s="51">
        <v>1812</v>
      </c>
      <c r="L17" s="51">
        <v>1983</v>
      </c>
      <c r="M17" s="51">
        <v>2224</v>
      </c>
      <c r="N17" s="51">
        <v>2207</v>
      </c>
      <c r="O17" s="51">
        <v>2410</v>
      </c>
      <c r="P17" s="61">
        <v>2092</v>
      </c>
      <c r="Q17" s="55">
        <v>1605</v>
      </c>
      <c r="R17" s="56">
        <v>1187</v>
      </c>
      <c r="S17" s="55">
        <v>883</v>
      </c>
      <c r="T17" s="56">
        <v>527</v>
      </c>
      <c r="U17" s="55">
        <v>415</v>
      </c>
      <c r="V17" s="56">
        <v>394</v>
      </c>
      <c r="W17" s="57">
        <v>1</v>
      </c>
      <c r="X17" s="58">
        <v>49</v>
      </c>
      <c r="Y17" s="57">
        <v>55</v>
      </c>
      <c r="Z17" s="59">
        <v>153</v>
      </c>
      <c r="AA17" s="49" t="s">
        <v>59</v>
      </c>
    </row>
    <row r="18" spans="1:27" s="60" customFormat="1" ht="18.75" customHeight="1" x14ac:dyDescent="0.2">
      <c r="A18" s="50"/>
      <c r="B18" s="50"/>
      <c r="C18" s="50"/>
      <c r="D18" s="50"/>
      <c r="E18" s="62"/>
      <c r="F18" s="63"/>
      <c r="G18" s="64"/>
      <c r="H18" s="65"/>
      <c r="I18" s="63"/>
      <c r="J18" s="65"/>
      <c r="K18" s="66"/>
      <c r="L18" s="67"/>
      <c r="M18" s="66"/>
      <c r="N18" s="67"/>
      <c r="O18" s="66"/>
      <c r="P18" s="67"/>
      <c r="Q18" s="66"/>
      <c r="R18" s="67"/>
      <c r="S18" s="66"/>
      <c r="T18" s="67"/>
      <c r="U18" s="66"/>
      <c r="V18" s="67"/>
      <c r="W18" s="57"/>
      <c r="X18" s="66"/>
      <c r="Y18" s="66"/>
      <c r="Z18" s="59"/>
      <c r="AA18" s="50"/>
    </row>
    <row r="19" spans="1:27" s="45" customFormat="1" ht="18.75" customHeight="1" x14ac:dyDescent="0.2">
      <c r="A19" s="46" t="s">
        <v>60</v>
      </c>
      <c r="B19" s="46"/>
      <c r="C19" s="46"/>
      <c r="D19" s="46"/>
      <c r="E19" s="39">
        <f>SUM(F19:Z19)</f>
        <v>574297</v>
      </c>
      <c r="F19" s="39">
        <f>SUM(F20:F26)</f>
        <v>30427</v>
      </c>
      <c r="G19" s="39">
        <f t="shared" ref="G19:Z19" si="3">SUM(G20:G26)</f>
        <v>32388</v>
      </c>
      <c r="H19" s="39">
        <f t="shared" si="3"/>
        <v>32116</v>
      </c>
      <c r="I19" s="39">
        <f t="shared" si="3"/>
        <v>37979</v>
      </c>
      <c r="J19" s="39">
        <f t="shared" si="3"/>
        <v>40929</v>
      </c>
      <c r="K19" s="39">
        <f t="shared" si="3"/>
        <v>36139</v>
      </c>
      <c r="L19" s="39">
        <f t="shared" si="3"/>
        <v>45156</v>
      </c>
      <c r="M19" s="39">
        <f t="shared" si="3"/>
        <v>54069</v>
      </c>
      <c r="N19" s="39">
        <f t="shared" si="3"/>
        <v>53634</v>
      </c>
      <c r="O19" s="39">
        <f t="shared" si="3"/>
        <v>52364</v>
      </c>
      <c r="P19" s="39">
        <f t="shared" si="3"/>
        <v>44587</v>
      </c>
      <c r="Q19" s="39">
        <f t="shared" si="3"/>
        <v>33873</v>
      </c>
      <c r="R19" s="39">
        <f t="shared" si="3"/>
        <v>25639</v>
      </c>
      <c r="S19" s="39">
        <f t="shared" si="3"/>
        <v>18056</v>
      </c>
      <c r="T19" s="39">
        <f t="shared" si="3"/>
        <v>11771</v>
      </c>
      <c r="U19" s="39">
        <f t="shared" si="3"/>
        <v>8736</v>
      </c>
      <c r="V19" s="39">
        <f t="shared" si="3"/>
        <v>9595</v>
      </c>
      <c r="W19" s="41">
        <f t="shared" si="3"/>
        <v>2</v>
      </c>
      <c r="X19" s="42">
        <f t="shared" si="3"/>
        <v>1607</v>
      </c>
      <c r="Y19" s="41">
        <f t="shared" si="3"/>
        <v>1223</v>
      </c>
      <c r="Z19" s="43">
        <f t="shared" si="3"/>
        <v>4007</v>
      </c>
      <c r="AA19" s="48" t="s">
        <v>61</v>
      </c>
    </row>
    <row r="20" spans="1:27" s="60" customFormat="1" ht="18.75" customHeight="1" x14ac:dyDescent="0.2">
      <c r="A20" s="49" t="s">
        <v>46</v>
      </c>
      <c r="B20" s="50"/>
      <c r="C20" s="50"/>
      <c r="D20" s="50"/>
      <c r="E20" s="39">
        <f t="shared" ref="E20:E26" si="4">SUM(F20:Z20)</f>
        <v>101843</v>
      </c>
      <c r="F20" s="51">
        <v>5403</v>
      </c>
      <c r="G20" s="52">
        <v>5448</v>
      </c>
      <c r="H20" s="53">
        <v>5502</v>
      </c>
      <c r="I20" s="51">
        <v>6319</v>
      </c>
      <c r="J20" s="52">
        <v>6589</v>
      </c>
      <c r="K20" s="54">
        <v>6597</v>
      </c>
      <c r="L20" s="51">
        <v>7981</v>
      </c>
      <c r="M20" s="54">
        <v>9096</v>
      </c>
      <c r="N20" s="53">
        <v>8950</v>
      </c>
      <c r="O20" s="51">
        <v>9285</v>
      </c>
      <c r="P20" s="52">
        <v>8507</v>
      </c>
      <c r="Q20" s="55">
        <v>6721</v>
      </c>
      <c r="R20" s="56">
        <v>4874</v>
      </c>
      <c r="S20" s="55">
        <v>3322</v>
      </c>
      <c r="T20" s="56">
        <v>2255</v>
      </c>
      <c r="U20" s="55">
        <v>1726</v>
      </c>
      <c r="V20" s="56">
        <v>1938</v>
      </c>
      <c r="W20" s="57">
        <v>0</v>
      </c>
      <c r="X20" s="58">
        <v>295</v>
      </c>
      <c r="Y20" s="57">
        <v>351</v>
      </c>
      <c r="Z20" s="59">
        <v>684</v>
      </c>
      <c r="AA20" s="49" t="s">
        <v>47</v>
      </c>
    </row>
    <row r="21" spans="1:27" s="60" customFormat="1" ht="18.75" customHeight="1" x14ac:dyDescent="0.2">
      <c r="A21" s="49" t="s">
        <v>48</v>
      </c>
      <c r="B21" s="50"/>
      <c r="C21" s="50"/>
      <c r="D21" s="50"/>
      <c r="E21" s="39">
        <f t="shared" si="4"/>
        <v>140743</v>
      </c>
      <c r="F21" s="51">
        <v>7783</v>
      </c>
      <c r="G21" s="52">
        <v>8450</v>
      </c>
      <c r="H21" s="53">
        <v>8311</v>
      </c>
      <c r="I21" s="51">
        <v>10944</v>
      </c>
      <c r="J21" s="52">
        <v>13274</v>
      </c>
      <c r="K21" s="54">
        <v>8793</v>
      </c>
      <c r="L21" s="51">
        <v>11433</v>
      </c>
      <c r="M21" s="54">
        <v>14130</v>
      </c>
      <c r="N21" s="53">
        <v>13516</v>
      </c>
      <c r="O21" s="51">
        <v>11847</v>
      </c>
      <c r="P21" s="52">
        <v>9432</v>
      </c>
      <c r="Q21" s="55">
        <v>6941</v>
      </c>
      <c r="R21" s="56">
        <v>5305</v>
      </c>
      <c r="S21" s="55">
        <v>3545</v>
      </c>
      <c r="T21" s="56">
        <v>2138</v>
      </c>
      <c r="U21" s="55">
        <v>1533</v>
      </c>
      <c r="V21" s="56">
        <v>1589</v>
      </c>
      <c r="W21" s="57">
        <v>0</v>
      </c>
      <c r="X21" s="58">
        <v>337</v>
      </c>
      <c r="Y21" s="57">
        <v>430</v>
      </c>
      <c r="Z21" s="59">
        <v>1012</v>
      </c>
      <c r="AA21" s="49" t="s">
        <v>49</v>
      </c>
    </row>
    <row r="22" spans="1:27" s="60" customFormat="1" ht="18.75" customHeight="1" x14ac:dyDescent="0.2">
      <c r="A22" s="49" t="s">
        <v>50</v>
      </c>
      <c r="B22" s="50"/>
      <c r="C22" s="50"/>
      <c r="D22" s="50"/>
      <c r="E22" s="39">
        <f t="shared" si="4"/>
        <v>106530</v>
      </c>
      <c r="F22" s="51">
        <v>5231</v>
      </c>
      <c r="G22" s="52">
        <v>5865</v>
      </c>
      <c r="H22" s="53">
        <v>6170</v>
      </c>
      <c r="I22" s="51">
        <v>6808</v>
      </c>
      <c r="J22" s="52">
        <v>6765</v>
      </c>
      <c r="K22" s="54">
        <v>6541</v>
      </c>
      <c r="L22" s="51">
        <v>8177</v>
      </c>
      <c r="M22" s="54">
        <v>9655</v>
      </c>
      <c r="N22" s="53">
        <v>9932</v>
      </c>
      <c r="O22" s="51">
        <v>10016</v>
      </c>
      <c r="P22" s="52">
        <v>8467</v>
      </c>
      <c r="Q22" s="55">
        <v>6729</v>
      </c>
      <c r="R22" s="56">
        <v>4933</v>
      </c>
      <c r="S22" s="55">
        <v>3411</v>
      </c>
      <c r="T22" s="56">
        <v>2192</v>
      </c>
      <c r="U22" s="55">
        <v>1590</v>
      </c>
      <c r="V22" s="56">
        <v>1642</v>
      </c>
      <c r="W22" s="57">
        <v>1</v>
      </c>
      <c r="X22" s="58">
        <v>614</v>
      </c>
      <c r="Y22" s="57">
        <v>200</v>
      </c>
      <c r="Z22" s="59">
        <v>1591</v>
      </c>
      <c r="AA22" s="49" t="s">
        <v>51</v>
      </c>
    </row>
    <row r="23" spans="1:27" s="60" customFormat="1" ht="18.75" customHeight="1" x14ac:dyDescent="0.2">
      <c r="A23" s="49" t="s">
        <v>52</v>
      </c>
      <c r="B23" s="50"/>
      <c r="C23" s="50"/>
      <c r="D23" s="50"/>
      <c r="E23" s="39">
        <f t="shared" si="4"/>
        <v>26434</v>
      </c>
      <c r="F23" s="51">
        <v>1461</v>
      </c>
      <c r="G23" s="52">
        <v>1471</v>
      </c>
      <c r="H23" s="53">
        <v>1452</v>
      </c>
      <c r="I23" s="51">
        <v>1735</v>
      </c>
      <c r="J23" s="52">
        <v>1827</v>
      </c>
      <c r="K23" s="54">
        <v>1841</v>
      </c>
      <c r="L23" s="51">
        <v>2042</v>
      </c>
      <c r="M23" s="54">
        <v>2167</v>
      </c>
      <c r="N23" s="53">
        <v>2214</v>
      </c>
      <c r="O23" s="51">
        <v>2261</v>
      </c>
      <c r="P23" s="52">
        <v>2063</v>
      </c>
      <c r="Q23" s="55">
        <v>1580</v>
      </c>
      <c r="R23" s="56">
        <v>1297</v>
      </c>
      <c r="S23" s="55">
        <v>967</v>
      </c>
      <c r="T23" s="56">
        <v>718</v>
      </c>
      <c r="U23" s="55">
        <v>535</v>
      </c>
      <c r="V23" s="56">
        <v>654</v>
      </c>
      <c r="W23" s="57">
        <v>0</v>
      </c>
      <c r="X23" s="58">
        <v>60</v>
      </c>
      <c r="Y23" s="57">
        <v>17</v>
      </c>
      <c r="Z23" s="59">
        <v>72</v>
      </c>
      <c r="AA23" s="49" t="s">
        <v>53</v>
      </c>
    </row>
    <row r="24" spans="1:27" s="60" customFormat="1" ht="18.75" customHeight="1" x14ac:dyDescent="0.2">
      <c r="A24" s="49" t="s">
        <v>54</v>
      </c>
      <c r="B24" s="50"/>
      <c r="C24" s="50"/>
      <c r="D24" s="50"/>
      <c r="E24" s="39">
        <f t="shared" si="4"/>
        <v>32741</v>
      </c>
      <c r="F24" s="51">
        <v>1976</v>
      </c>
      <c r="G24" s="52">
        <v>2029</v>
      </c>
      <c r="H24" s="53">
        <v>1880</v>
      </c>
      <c r="I24" s="51">
        <v>2093</v>
      </c>
      <c r="J24" s="52">
        <v>2234</v>
      </c>
      <c r="K24" s="54">
        <v>2210</v>
      </c>
      <c r="L24" s="51">
        <v>2517</v>
      </c>
      <c r="M24" s="54">
        <v>2970</v>
      </c>
      <c r="N24" s="53">
        <v>2822</v>
      </c>
      <c r="O24" s="51">
        <v>2807</v>
      </c>
      <c r="P24" s="52">
        <v>2513</v>
      </c>
      <c r="Q24" s="55">
        <v>1856</v>
      </c>
      <c r="R24" s="56">
        <v>1511</v>
      </c>
      <c r="S24" s="55">
        <v>1136</v>
      </c>
      <c r="T24" s="56">
        <v>735</v>
      </c>
      <c r="U24" s="55">
        <v>548</v>
      </c>
      <c r="V24" s="56">
        <v>738</v>
      </c>
      <c r="W24" s="57">
        <v>0</v>
      </c>
      <c r="X24" s="58">
        <v>25</v>
      </c>
      <c r="Y24" s="57">
        <v>25</v>
      </c>
      <c r="Z24" s="59">
        <v>116</v>
      </c>
      <c r="AA24" s="49" t="s">
        <v>55</v>
      </c>
    </row>
    <row r="25" spans="1:27" s="60" customFormat="1" ht="18.75" customHeight="1" x14ac:dyDescent="0.2">
      <c r="A25" s="49" t="s">
        <v>56</v>
      </c>
      <c r="B25" s="50"/>
      <c r="C25" s="50"/>
      <c r="D25" s="50"/>
      <c r="E25" s="39">
        <f t="shared" si="4"/>
        <v>138214</v>
      </c>
      <c r="F25" s="51">
        <v>7158</v>
      </c>
      <c r="G25" s="52">
        <v>7753</v>
      </c>
      <c r="H25" s="53">
        <v>7323</v>
      </c>
      <c r="I25" s="51">
        <v>8228</v>
      </c>
      <c r="J25" s="52">
        <v>8338</v>
      </c>
      <c r="K25" s="54">
        <v>8387</v>
      </c>
      <c r="L25" s="51">
        <v>11042</v>
      </c>
      <c r="M25" s="54">
        <v>13753</v>
      </c>
      <c r="N25" s="53">
        <v>13821</v>
      </c>
      <c r="O25" s="51">
        <v>13571</v>
      </c>
      <c r="P25" s="52">
        <v>11284</v>
      </c>
      <c r="Q25" s="55">
        <v>8174</v>
      </c>
      <c r="R25" s="56">
        <v>6336</v>
      </c>
      <c r="S25" s="55">
        <v>4635</v>
      </c>
      <c r="T25" s="56">
        <v>3028</v>
      </c>
      <c r="U25" s="55">
        <v>2230</v>
      </c>
      <c r="V25" s="56">
        <v>2312</v>
      </c>
      <c r="W25" s="57">
        <v>1</v>
      </c>
      <c r="X25" s="58">
        <v>250</v>
      </c>
      <c r="Y25" s="57">
        <v>165</v>
      </c>
      <c r="Z25" s="59">
        <v>425</v>
      </c>
      <c r="AA25" s="49" t="s">
        <v>57</v>
      </c>
    </row>
    <row r="26" spans="1:27" s="60" customFormat="1" ht="18.75" customHeight="1" x14ac:dyDescent="0.2">
      <c r="A26" s="49" t="s">
        <v>58</v>
      </c>
      <c r="B26" s="50"/>
      <c r="C26" s="50"/>
      <c r="D26" s="50"/>
      <c r="E26" s="39">
        <f t="shared" si="4"/>
        <v>27792</v>
      </c>
      <c r="F26" s="51">
        <v>1415</v>
      </c>
      <c r="G26" s="52">
        <v>1372</v>
      </c>
      <c r="H26" s="53">
        <v>1478</v>
      </c>
      <c r="I26" s="51">
        <v>1852</v>
      </c>
      <c r="J26" s="52">
        <v>1902</v>
      </c>
      <c r="K26" s="54">
        <v>1770</v>
      </c>
      <c r="L26" s="51">
        <v>1964</v>
      </c>
      <c r="M26" s="54">
        <v>2298</v>
      </c>
      <c r="N26" s="53">
        <v>2379</v>
      </c>
      <c r="O26" s="51">
        <v>2577</v>
      </c>
      <c r="P26" s="52">
        <v>2321</v>
      </c>
      <c r="Q26" s="55">
        <v>1872</v>
      </c>
      <c r="R26" s="56">
        <v>1383</v>
      </c>
      <c r="S26" s="55">
        <v>1040</v>
      </c>
      <c r="T26" s="56">
        <v>705</v>
      </c>
      <c r="U26" s="55">
        <v>574</v>
      </c>
      <c r="V26" s="56">
        <v>722</v>
      </c>
      <c r="W26" s="57">
        <v>0</v>
      </c>
      <c r="X26" s="58">
        <v>26</v>
      </c>
      <c r="Y26" s="57">
        <v>35</v>
      </c>
      <c r="Z26" s="59">
        <v>107</v>
      </c>
      <c r="AA26" s="49" t="s">
        <v>59</v>
      </c>
    </row>
    <row r="27" spans="1:27" s="15" customFormat="1" ht="4.5" customHeight="1" x14ac:dyDescent="0.25">
      <c r="A27" s="68"/>
      <c r="B27" s="68"/>
      <c r="C27" s="68"/>
      <c r="D27" s="68"/>
      <c r="E27" s="69"/>
      <c r="F27" s="70"/>
      <c r="G27" s="71"/>
      <c r="H27" s="69"/>
      <c r="I27" s="70"/>
      <c r="J27" s="71"/>
      <c r="K27" s="72"/>
      <c r="L27" s="70"/>
      <c r="M27" s="72"/>
      <c r="N27" s="69"/>
      <c r="O27" s="70"/>
      <c r="P27" s="71"/>
      <c r="Q27" s="70"/>
      <c r="R27" s="72"/>
      <c r="S27" s="70"/>
      <c r="T27" s="72"/>
      <c r="U27" s="70"/>
      <c r="V27" s="72"/>
      <c r="W27" s="70"/>
      <c r="X27" s="70"/>
      <c r="Y27" s="70"/>
      <c r="Z27" s="70"/>
      <c r="AA27" s="73"/>
    </row>
    <row r="28" spans="1:27" s="15" customFormat="1" ht="4.5" customHeight="1" x14ac:dyDescent="0.25">
      <c r="AA28" s="74"/>
    </row>
    <row r="29" spans="1:27" s="75" customFormat="1" ht="18.75" customHeight="1" x14ac:dyDescent="0.25">
      <c r="A29" s="75" t="s">
        <v>62</v>
      </c>
      <c r="R29" s="75" t="s">
        <v>63</v>
      </c>
    </row>
    <row r="30" spans="1:27" s="75" customFormat="1" ht="20.25" customHeight="1" x14ac:dyDescent="0.25">
      <c r="A30" s="75" t="s">
        <v>64</v>
      </c>
      <c r="R30" s="75" t="s">
        <v>65</v>
      </c>
    </row>
    <row r="31" spans="1:27" s="15" customFormat="1" ht="13.5" x14ac:dyDescent="0.25"/>
  </sheetData>
  <mergeCells count="4">
    <mergeCell ref="A4:D8"/>
    <mergeCell ref="F4:Z4"/>
    <mergeCell ref="AA4:AA8"/>
    <mergeCell ref="A9:D9"/>
  </mergeCells>
  <pageMargins left="0.75" right="0.75" top="0.8" bottom="0.5" header="0.51180993000874886" footer="0.5118099300087488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T-7.1</vt:lpstr>
      <vt:lpstr>'T-7.1'!Print_Area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2016-10-04T10:25:25Z</dcterms:created>
  <dcterms:modified xsi:type="dcterms:W3CDTF">2016-10-04T10:25:37Z</dcterms:modified>
</cp:coreProperties>
</file>