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8.1" sheetId="1" r:id="rId1"/>
  </sheets>
  <externalReferences>
    <externalReference r:id="rId4"/>
  </externalReferences>
  <definedNames>
    <definedName name="_xlnm.Print_Area" localSheetId="0">'T-8.1'!$A$1:$U$28</definedName>
  </definedNames>
  <calcPr fullCalcOnLoad="1"/>
</workbook>
</file>

<file path=xl/sharedStrings.xml><?xml version="1.0" encoding="utf-8"?>
<sst xmlns="http://schemas.openxmlformats.org/spreadsheetml/2006/main" count="48" uniqueCount="48">
  <si>
    <t>ตาราง</t>
  </si>
  <si>
    <t>ค่าใช้จ่ายเฉลี่ยต่อเดือนของครัวเรือน จำแนกตามประเภทค่าใช้จ่าย และขนาดของครัวเรือน พ.ศ. 2559</t>
  </si>
  <si>
    <t>Table</t>
  </si>
  <si>
    <t>Average Monthly Expenditure per Household by Expenditure Group and Household Size: 2016</t>
  </si>
  <si>
    <t>ประเภทของค่าใช้จ่าย</t>
  </si>
  <si>
    <t>ขนาดของครัวเรือน (คน)</t>
  </si>
  <si>
    <t xml:space="preserve">Type of expenditure </t>
  </si>
  <si>
    <t>Household Size (Person)</t>
  </si>
  <si>
    <t>เฉลี่ยต่อครัวเรือน</t>
  </si>
  <si>
    <t>1 - 2</t>
  </si>
  <si>
    <t>3 - 4</t>
  </si>
  <si>
    <t>5 - 7</t>
  </si>
  <si>
    <t>8 และมากกว่า</t>
  </si>
  <si>
    <t>Average per Household</t>
  </si>
  <si>
    <t>8 and over</t>
  </si>
  <si>
    <t>ค่าใช้จ่ายทั้งสิ้นต่อเดือน</t>
  </si>
  <si>
    <t xml:space="preserve">Total monthly expenditures </t>
  </si>
  <si>
    <t>ค่าใช้จ่ายเพื่อการอุปโภคบริโภค</t>
  </si>
  <si>
    <t>Consumption expenditures</t>
  </si>
  <si>
    <t>อาหารและเครื่องดื่ม (ไม่มีแอลกอฮอล์)</t>
  </si>
  <si>
    <t>Food and Beverages (excludes alcoholic)</t>
  </si>
  <si>
    <t xml:space="preserve">เครื่องดื่มที่มีแอลกอฮอล์ </t>
  </si>
  <si>
    <t xml:space="preserve">Alcoholic beverages </t>
  </si>
  <si>
    <t>ยาสูบ หมาก ยานัตถุ์ และอื่นๆ</t>
  </si>
  <si>
    <t>Tobacco products</t>
  </si>
  <si>
    <t xml:space="preserve">Household operation, furnitures </t>
  </si>
  <si>
    <t>ที่อยู่อาศัย เครื่องแต่งบ้านและเครื่องใช้</t>
  </si>
  <si>
    <t>and equipment</t>
  </si>
  <si>
    <t>เครื่องนุ่งห่มและรองเท้า</t>
  </si>
  <si>
    <t xml:space="preserve">Apparel and footwear </t>
  </si>
  <si>
    <t>ค่าใช้จ่ายส่วนบุคคล</t>
  </si>
  <si>
    <t>Personal care</t>
  </si>
  <si>
    <t>เวชภัณฑ์ และค่าตรวจรักษาพยาบาล</t>
  </si>
  <si>
    <t>Medical and health care</t>
  </si>
  <si>
    <t>การเดินทาง และการสื่อสาร</t>
  </si>
  <si>
    <t>Transport and communication</t>
  </si>
  <si>
    <t>การศึกษา</t>
  </si>
  <si>
    <t>Education</t>
  </si>
  <si>
    <t>การบันเทิง การอ่านและกิจกรรมทางศาสนา</t>
  </si>
  <si>
    <t>Recreation, Reading and Religious Activity</t>
  </si>
  <si>
    <t>การจัดงานพิธีในโอกาสพิเศษ</t>
  </si>
  <si>
    <t>Special ceremony expenses</t>
  </si>
  <si>
    <t xml:space="preserve">ค่าใช้จ่ายที่ไม่เกี่ยวกับการอุปโภคบริโภค </t>
  </si>
  <si>
    <t>Non - consumption expenditures</t>
  </si>
  <si>
    <t>ที่มา:</t>
  </si>
  <si>
    <t>การสำรวจภาวะเศรษฐกิจและสังคมของครัวเรือน พ.ศ. 2559  จังหวัดจันทบุรี สำนักงานสถิติแห่งชาติ</t>
  </si>
  <si>
    <t xml:space="preserve">                      Source:</t>
  </si>
  <si>
    <t xml:space="preserve"> The 2016 Household Socio-economic Survey, Chanthaburi Province,  National Statistical Office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</si>
</sst>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&quot;฿&quot;* #,##0_-;_-* &quot;-&quot;_-;_-@_-"/>
    <numFmt numFmtId="188" formatCode="_-* #,##0_-;\-* #,##0_-;_-* &quot;-&quot;??_-;_-@_-"/>
  </numFmts>
  <fonts count="46">
    <font>
      <sz val="14"/>
      <name val="Cordia New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color indexed="9"/>
      <name val="TH SarabunPSK"/>
      <family val="2"/>
    </font>
    <font>
      <sz val="11"/>
      <color indexed="9"/>
      <name val="TH SarabunPSK"/>
      <family val="2"/>
    </font>
    <font>
      <sz val="14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1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" fontId="20" fillId="0" borderId="11" xfId="0" applyNumberFormat="1" applyFont="1" applyBorder="1" applyAlignment="1" quotePrefix="1">
      <alignment horizontal="center" vertical="center"/>
    </xf>
    <xf numFmtId="16" fontId="20" fillId="0" borderId="12" xfId="0" applyNumberFormat="1" applyFont="1" applyBorder="1" applyAlignment="1" quotePrefix="1">
      <alignment horizontal="center" vertical="center"/>
    </xf>
    <xf numFmtId="16" fontId="20" fillId="0" borderId="10" xfId="0" applyNumberFormat="1" applyFont="1" applyBorder="1" applyAlignment="1">
      <alignment horizontal="center" vertical="center"/>
    </xf>
    <xf numFmtId="16" fontId="20" fillId="0" borderId="12" xfId="0" applyNumberFormat="1" applyFont="1" applyBorder="1" applyAlignment="1">
      <alignment horizontal="center" vertical="center"/>
    </xf>
    <xf numFmtId="16" fontId="20" fillId="0" borderId="13" xfId="0" applyNumberFormat="1" applyFont="1" applyBorder="1" applyAlignment="1" quotePrefix="1">
      <alignment horizontal="center" vertical="center"/>
    </xf>
    <xf numFmtId="16" fontId="20" fillId="0" borderId="14" xfId="0" applyNumberFormat="1" applyFont="1" applyBorder="1" applyAlignment="1" quotePrefix="1">
      <alignment horizontal="center" vertical="center"/>
    </xf>
    <xf numFmtId="16" fontId="20" fillId="0" borderId="0" xfId="0" applyNumberFormat="1" applyFont="1" applyBorder="1" applyAlignment="1">
      <alignment horizontal="center" vertical="center"/>
    </xf>
    <xf numFmtId="16" fontId="20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87" fontId="21" fillId="0" borderId="13" xfId="36" applyNumberFormat="1" applyFont="1" applyBorder="1" applyAlignment="1">
      <alignment vertical="center"/>
    </xf>
    <xf numFmtId="187" fontId="21" fillId="0" borderId="14" xfId="36" applyNumberFormat="1" applyFont="1" applyBorder="1" applyAlignment="1">
      <alignment vertical="center"/>
    </xf>
    <xf numFmtId="187" fontId="20" fillId="0" borderId="13" xfId="36" applyNumberFormat="1" applyFont="1" applyBorder="1" applyAlignment="1">
      <alignment vertical="center"/>
    </xf>
    <xf numFmtId="187" fontId="20" fillId="0" borderId="14" xfId="36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88" fontId="20" fillId="0" borderId="16" xfId="36" applyNumberFormat="1" applyFont="1" applyBorder="1" applyAlignment="1">
      <alignment vertical="center"/>
    </xf>
    <xf numFmtId="188" fontId="20" fillId="0" borderId="17" xfId="36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0" fontId="44" fillId="0" borderId="0" xfId="0" applyFont="1" applyAlignment="1">
      <alignment vertical="center"/>
    </xf>
    <xf numFmtId="188" fontId="44" fillId="0" borderId="0" xfId="0" applyNumberFormat="1" applyFont="1" applyAlignment="1">
      <alignment vertical="center"/>
    </xf>
    <xf numFmtId="188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187" fontId="4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27</xdr:row>
      <xdr:rowOff>76200</xdr:rowOff>
    </xdr:from>
    <xdr:to>
      <xdr:col>20</xdr:col>
      <xdr:colOff>0</xdr:colOff>
      <xdr:row>28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658350" y="65341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38100</xdr:colOff>
      <xdr:row>23</xdr:row>
      <xdr:rowOff>142875</xdr:rowOff>
    </xdr:from>
    <xdr:to>
      <xdr:col>20</xdr:col>
      <xdr:colOff>38100</xdr:colOff>
      <xdr:row>23</xdr:row>
      <xdr:rowOff>276225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9696450" y="58674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295275</xdr:colOff>
      <xdr:row>1</xdr:row>
      <xdr:rowOff>85725</xdr:rowOff>
    </xdr:from>
    <xdr:to>
      <xdr:col>21</xdr:col>
      <xdr:colOff>295275</xdr:colOff>
      <xdr:row>27</xdr:row>
      <xdr:rowOff>95250</xdr:rowOff>
    </xdr:to>
    <xdr:sp>
      <xdr:nvSpPr>
        <xdr:cNvPr id="3" name="Line 146"/>
        <xdr:cNvSpPr>
          <a:spLocks/>
        </xdr:cNvSpPr>
      </xdr:nvSpPr>
      <xdr:spPr>
        <a:xfrm>
          <a:off x="10220325" y="361950"/>
          <a:ext cx="0" cy="6191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361950</xdr:colOff>
      <xdr:row>10</xdr:row>
      <xdr:rowOff>190500</xdr:rowOff>
    </xdr:from>
    <xdr:to>
      <xdr:col>21</xdr:col>
      <xdr:colOff>361950</xdr:colOff>
      <xdr:row>14</xdr:row>
      <xdr:rowOff>85725</xdr:rowOff>
    </xdr:to>
    <xdr:sp>
      <xdr:nvSpPr>
        <xdr:cNvPr id="4" name="Line 150"/>
        <xdr:cNvSpPr>
          <a:spLocks/>
        </xdr:cNvSpPr>
      </xdr:nvSpPr>
      <xdr:spPr>
        <a:xfrm>
          <a:off x="10287000" y="2238375"/>
          <a:ext cx="0" cy="1085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247650</xdr:colOff>
      <xdr:row>15</xdr:row>
      <xdr:rowOff>28575</xdr:rowOff>
    </xdr:from>
    <xdr:to>
      <xdr:col>22</xdr:col>
      <xdr:colOff>247650</xdr:colOff>
      <xdr:row>19</xdr:row>
      <xdr:rowOff>38100</xdr:rowOff>
    </xdr:to>
    <xdr:sp>
      <xdr:nvSpPr>
        <xdr:cNvPr id="5" name="Line 151"/>
        <xdr:cNvSpPr>
          <a:spLocks/>
        </xdr:cNvSpPr>
      </xdr:nvSpPr>
      <xdr:spPr>
        <a:xfrm>
          <a:off x="10782300" y="3543300"/>
          <a:ext cx="0" cy="1114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276225</xdr:colOff>
      <xdr:row>10</xdr:row>
      <xdr:rowOff>85725</xdr:rowOff>
    </xdr:from>
    <xdr:to>
      <xdr:col>21</xdr:col>
      <xdr:colOff>276225</xdr:colOff>
      <xdr:row>17</xdr:row>
      <xdr:rowOff>28575</xdr:rowOff>
    </xdr:to>
    <xdr:sp>
      <xdr:nvSpPr>
        <xdr:cNvPr id="6" name="Line 152"/>
        <xdr:cNvSpPr>
          <a:spLocks/>
        </xdr:cNvSpPr>
      </xdr:nvSpPr>
      <xdr:spPr>
        <a:xfrm>
          <a:off x="10201275" y="2133600"/>
          <a:ext cx="0" cy="1962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495300</xdr:colOff>
      <xdr:row>14</xdr:row>
      <xdr:rowOff>200025</xdr:rowOff>
    </xdr:from>
    <xdr:to>
      <xdr:col>21</xdr:col>
      <xdr:colOff>495300</xdr:colOff>
      <xdr:row>19</xdr:row>
      <xdr:rowOff>133350</xdr:rowOff>
    </xdr:to>
    <xdr:sp>
      <xdr:nvSpPr>
        <xdr:cNvPr id="7" name="Line 154"/>
        <xdr:cNvSpPr>
          <a:spLocks/>
        </xdr:cNvSpPr>
      </xdr:nvSpPr>
      <xdr:spPr>
        <a:xfrm>
          <a:off x="10420350" y="3438525"/>
          <a:ext cx="0" cy="1314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247650</xdr:colOff>
      <xdr:row>0</xdr:row>
      <xdr:rowOff>200025</xdr:rowOff>
    </xdr:from>
    <xdr:to>
      <xdr:col>21</xdr:col>
      <xdr:colOff>247650</xdr:colOff>
      <xdr:row>12</xdr:row>
      <xdr:rowOff>171450</xdr:rowOff>
    </xdr:to>
    <xdr:sp>
      <xdr:nvSpPr>
        <xdr:cNvPr id="8" name="Line 155"/>
        <xdr:cNvSpPr>
          <a:spLocks/>
        </xdr:cNvSpPr>
      </xdr:nvSpPr>
      <xdr:spPr>
        <a:xfrm>
          <a:off x="10172700" y="200025"/>
          <a:ext cx="0" cy="2657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352425</xdr:colOff>
      <xdr:row>5</xdr:row>
      <xdr:rowOff>152400</xdr:rowOff>
    </xdr:from>
    <xdr:to>
      <xdr:col>13</xdr:col>
      <xdr:colOff>400050</xdr:colOff>
      <xdr:row>5</xdr:row>
      <xdr:rowOff>152400</xdr:rowOff>
    </xdr:to>
    <xdr:sp>
      <xdr:nvSpPr>
        <xdr:cNvPr id="9" name="Line 8"/>
        <xdr:cNvSpPr>
          <a:spLocks/>
        </xdr:cNvSpPr>
      </xdr:nvSpPr>
      <xdr:spPr>
        <a:xfrm>
          <a:off x="6657975" y="1257300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1647825</xdr:colOff>
      <xdr:row>0</xdr:row>
      <xdr:rowOff>0</xdr:rowOff>
    </xdr:from>
    <xdr:to>
      <xdr:col>25</xdr:col>
      <xdr:colOff>514350</xdr:colOff>
      <xdr:row>28</xdr:row>
      <xdr:rowOff>57150</xdr:rowOff>
    </xdr:to>
    <xdr:grpSp>
      <xdr:nvGrpSpPr>
        <xdr:cNvPr id="10" name="Group 14"/>
        <xdr:cNvGrpSpPr>
          <a:grpSpLocks/>
        </xdr:cNvGrpSpPr>
      </xdr:nvGrpSpPr>
      <xdr:grpSpPr>
        <a:xfrm>
          <a:off x="9134475" y="0"/>
          <a:ext cx="3743325" cy="6886575"/>
          <a:chOff x="8980638" y="0"/>
          <a:chExt cx="3768959" cy="6775739"/>
        </a:xfrm>
        <a:solidFill>
          <a:srgbClr val="FFFFFF"/>
        </a:solidFill>
      </xdr:grpSpPr>
      <xdr:sp>
        <xdr:nvSpPr>
          <xdr:cNvPr id="11" name="Text Box 6"/>
          <xdr:cNvSpPr txBox="1">
            <a:spLocks noChangeArrowheads="1"/>
          </xdr:cNvSpPr>
        </xdr:nvSpPr>
        <xdr:spPr>
          <a:xfrm>
            <a:off x="9085227" y="3804577"/>
            <a:ext cx="728351" cy="2825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Household Income and Expenditure Statistic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s    </a:t>
            </a:r>
          </a:p>
        </xdr:txBody>
      </xdr:sp>
      <xdr:sp>
        <xdr:nvSpPr>
          <xdr:cNvPr id="12" name="Text Box 1"/>
          <xdr:cNvSpPr txBox="1">
            <a:spLocks noChangeArrowheads="1"/>
          </xdr:cNvSpPr>
        </xdr:nvSpPr>
        <xdr:spPr>
          <a:xfrm>
            <a:off x="8980638" y="6426788"/>
            <a:ext cx="1235276" cy="3489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7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  <xdr:sp>
        <xdr:nvSpPr>
          <xdr:cNvPr id="13" name="Straight Connector 12"/>
          <xdr:cNvSpPr>
            <a:spLocks/>
          </xdr:cNvSpPr>
        </xdr:nvSpPr>
        <xdr:spPr>
          <a:xfrm rot="5400000">
            <a:off x="6364039" y="3193067"/>
            <a:ext cx="6386501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59A\Jammy\&#3619;&#3634;&#3618;&#3591;&#3634;&#3609;&#3626;&#3606;&#3636;&#3605;&#3636;%202560\8.&#3626;&#3606;&#3636;&#3605;&#3636;&#3619;&#3634;&#3618;&#3652;&#3604;&#3657;&#3649;&#3621;&#3632;&#3619;&#3634;&#3618;&#3592;&#3656;&#3634;&#3618;&#3586;&#3629;&#3591;&#3588;&#3619;&#3633;&#3623;&#3648;&#3619;&#3639;&#3629;&#3609;-&#3611;&#3637;&#3648;&#3621;&#3586;&#3588;&#3637;&#3656;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8.1"/>
      <sheetName val="T-8.2"/>
      <sheetName val="T-8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0"/>
  <sheetViews>
    <sheetView showGridLines="0" tabSelected="1" zoomScalePageLayoutView="0" workbookViewId="0" topLeftCell="A1">
      <selection activeCell="A4" sqref="A4:E8"/>
    </sheetView>
  </sheetViews>
  <sheetFormatPr defaultColWidth="9.140625" defaultRowHeight="21.75"/>
  <cols>
    <col min="1" max="2" width="1.8515625" style="54" customWidth="1"/>
    <col min="3" max="3" width="4.00390625" style="54" customWidth="1"/>
    <col min="4" max="4" width="4.140625" style="54" customWidth="1"/>
    <col min="5" max="5" width="19.28125" style="54" customWidth="1"/>
    <col min="6" max="6" width="13.00390625" style="54" customWidth="1"/>
    <col min="7" max="7" width="5.8515625" style="54" customWidth="1"/>
    <col min="8" max="8" width="10.7109375" style="54" customWidth="1"/>
    <col min="9" max="9" width="4.140625" style="54" customWidth="1"/>
    <col min="10" max="10" width="10.7109375" style="54" customWidth="1"/>
    <col min="11" max="11" width="4.140625" style="54" customWidth="1"/>
    <col min="12" max="12" width="10.7109375" style="54" customWidth="1"/>
    <col min="13" max="13" width="4.140625" style="54" customWidth="1"/>
    <col min="14" max="14" width="10.7109375" style="54" customWidth="1"/>
    <col min="15" max="15" width="4.140625" style="54" customWidth="1"/>
    <col min="16" max="17" width="1.421875" style="54" customWidth="1"/>
    <col min="18" max="18" width="31.28125" style="54" customWidth="1"/>
    <col min="19" max="19" width="26.421875" style="54" hidden="1" customWidth="1"/>
    <col min="20" max="20" width="1.28515625" style="54" customWidth="1"/>
    <col min="21" max="21" width="4.00390625" style="54" customWidth="1"/>
    <col min="22" max="16384" width="9.140625" style="54" customWidth="1"/>
  </cols>
  <sheetData>
    <row r="1" spans="2:5" s="1" customFormat="1" ht="21.75" customHeight="1">
      <c r="B1" s="1" t="s">
        <v>0</v>
      </c>
      <c r="D1" s="2">
        <v>8.1</v>
      </c>
      <c r="E1" s="1" t="s">
        <v>1</v>
      </c>
    </row>
    <row r="2" spans="2:5" s="1" customFormat="1" ht="21.75" customHeight="1">
      <c r="B2" s="1" t="s">
        <v>2</v>
      </c>
      <c r="C2" s="3"/>
      <c r="D2" s="2">
        <v>8.1</v>
      </c>
      <c r="E2" s="1" t="s">
        <v>3</v>
      </c>
    </row>
    <row r="3" spans="3:4" s="1" customFormat="1" ht="7.5" customHeight="1">
      <c r="C3" s="3"/>
      <c r="D3" s="2"/>
    </row>
    <row r="4" spans="1:21" s="12" customFormat="1" ht="18" customHeight="1">
      <c r="A4" s="4" t="s">
        <v>4</v>
      </c>
      <c r="B4" s="4"/>
      <c r="C4" s="4"/>
      <c r="D4" s="4"/>
      <c r="E4" s="4"/>
      <c r="F4" s="5"/>
      <c r="G4" s="6"/>
      <c r="H4" s="7"/>
      <c r="I4" s="4" t="s">
        <v>5</v>
      </c>
      <c r="J4" s="4"/>
      <c r="K4" s="4"/>
      <c r="L4" s="4"/>
      <c r="M4" s="4"/>
      <c r="N4" s="4"/>
      <c r="O4" s="8"/>
      <c r="P4" s="9" t="s">
        <v>6</v>
      </c>
      <c r="Q4" s="4"/>
      <c r="R4" s="4"/>
      <c r="S4" s="10"/>
      <c r="T4" s="11"/>
      <c r="U4" s="11"/>
    </row>
    <row r="5" spans="1:21" s="12" customFormat="1" ht="18" customHeight="1">
      <c r="A5" s="13"/>
      <c r="B5" s="13"/>
      <c r="C5" s="13"/>
      <c r="D5" s="13"/>
      <c r="E5" s="13"/>
      <c r="F5" s="14"/>
      <c r="G5" s="15"/>
      <c r="H5" s="16"/>
      <c r="I5" s="13" t="s">
        <v>7</v>
      </c>
      <c r="J5" s="13"/>
      <c r="K5" s="13"/>
      <c r="L5" s="13"/>
      <c r="M5" s="13"/>
      <c r="N5" s="13"/>
      <c r="O5" s="17"/>
      <c r="P5" s="18"/>
      <c r="Q5" s="13"/>
      <c r="R5" s="13"/>
      <c r="S5" s="11"/>
      <c r="T5" s="11"/>
      <c r="U5" s="11"/>
    </row>
    <row r="6" spans="1:21" s="12" customFormat="1" ht="18" customHeight="1">
      <c r="A6" s="13"/>
      <c r="B6" s="13"/>
      <c r="C6" s="13"/>
      <c r="D6" s="13"/>
      <c r="E6" s="13"/>
      <c r="F6" s="18" t="s">
        <v>8</v>
      </c>
      <c r="G6" s="13"/>
      <c r="H6" s="19" t="s">
        <v>9</v>
      </c>
      <c r="I6" s="20"/>
      <c r="J6" s="19" t="s">
        <v>10</v>
      </c>
      <c r="K6" s="20"/>
      <c r="L6" s="19" t="s">
        <v>11</v>
      </c>
      <c r="M6" s="20"/>
      <c r="N6" s="21" t="s">
        <v>12</v>
      </c>
      <c r="O6" s="22"/>
      <c r="P6" s="13"/>
      <c r="Q6" s="13"/>
      <c r="R6" s="13"/>
      <c r="S6" s="11"/>
      <c r="T6" s="11"/>
      <c r="U6" s="11"/>
    </row>
    <row r="7" spans="1:21" s="12" customFormat="1" ht="18" customHeight="1">
      <c r="A7" s="13"/>
      <c r="B7" s="13"/>
      <c r="C7" s="13"/>
      <c r="D7" s="13"/>
      <c r="E7" s="13"/>
      <c r="F7" s="18" t="s">
        <v>13</v>
      </c>
      <c r="G7" s="13"/>
      <c r="H7" s="23"/>
      <c r="I7" s="24"/>
      <c r="J7" s="23"/>
      <c r="K7" s="24"/>
      <c r="L7" s="23"/>
      <c r="M7" s="24"/>
      <c r="N7" s="25" t="s">
        <v>14</v>
      </c>
      <c r="O7" s="26"/>
      <c r="P7" s="13"/>
      <c r="Q7" s="13"/>
      <c r="R7" s="13"/>
      <c r="S7" s="11"/>
      <c r="T7" s="11"/>
      <c r="U7" s="11"/>
    </row>
    <row r="8" spans="1:21" s="12" customFormat="1" ht="3.75" customHeight="1">
      <c r="A8" s="27"/>
      <c r="B8" s="27"/>
      <c r="C8" s="27"/>
      <c r="D8" s="27"/>
      <c r="E8" s="27"/>
      <c r="F8" s="14"/>
      <c r="G8" s="16"/>
      <c r="H8" s="28"/>
      <c r="I8" s="29"/>
      <c r="J8" s="28"/>
      <c r="K8" s="29"/>
      <c r="L8" s="28"/>
      <c r="M8" s="29"/>
      <c r="N8" s="30"/>
      <c r="O8" s="29"/>
      <c r="P8" s="27"/>
      <c r="Q8" s="27"/>
      <c r="R8" s="27"/>
      <c r="S8" s="31"/>
      <c r="T8" s="11"/>
      <c r="U8" s="11"/>
    </row>
    <row r="9" spans="4:15" s="32" customFormat="1" ht="6" customHeight="1">
      <c r="D9" s="33"/>
      <c r="F9" s="34"/>
      <c r="G9" s="35"/>
      <c r="H9" s="34"/>
      <c r="I9" s="35"/>
      <c r="J9" s="34"/>
      <c r="K9" s="35"/>
      <c r="L9" s="34"/>
      <c r="M9" s="35"/>
      <c r="N9" s="34"/>
      <c r="O9" s="35"/>
    </row>
    <row r="10" spans="1:16" s="32" customFormat="1" ht="28.5" customHeight="1">
      <c r="A10" s="32" t="s">
        <v>15</v>
      </c>
      <c r="F10" s="36">
        <v>22790.42</v>
      </c>
      <c r="G10" s="37"/>
      <c r="H10" s="36">
        <v>15837.7</v>
      </c>
      <c r="I10" s="37"/>
      <c r="J10" s="36">
        <v>25005.69</v>
      </c>
      <c r="K10" s="37"/>
      <c r="L10" s="36">
        <v>38561.94</v>
      </c>
      <c r="M10" s="37"/>
      <c r="N10" s="36">
        <v>68579.07</v>
      </c>
      <c r="O10" s="37"/>
      <c r="P10" s="32" t="s">
        <v>16</v>
      </c>
    </row>
    <row r="11" spans="1:16" s="32" customFormat="1" ht="28.5" customHeight="1">
      <c r="A11" s="32" t="s">
        <v>17</v>
      </c>
      <c r="F11" s="36">
        <v>20910.73</v>
      </c>
      <c r="G11" s="37"/>
      <c r="H11" s="36">
        <v>14117.05</v>
      </c>
      <c r="I11" s="37"/>
      <c r="J11" s="36">
        <v>23318.77</v>
      </c>
      <c r="K11" s="37"/>
      <c r="L11" s="36">
        <v>35739.14</v>
      </c>
      <c r="M11" s="37"/>
      <c r="N11" s="36">
        <v>62432.52</v>
      </c>
      <c r="O11" s="37"/>
      <c r="P11" s="32" t="s">
        <v>18</v>
      </c>
    </row>
    <row r="12" spans="2:17" s="12" customFormat="1" ht="21.75" customHeight="1">
      <c r="B12" s="12" t="s">
        <v>19</v>
      </c>
      <c r="F12" s="38">
        <v>7029.64</v>
      </c>
      <c r="G12" s="39"/>
      <c r="H12" s="38">
        <v>5037.26</v>
      </c>
      <c r="I12" s="39"/>
      <c r="J12" s="38">
        <v>7645.61</v>
      </c>
      <c r="K12" s="39"/>
      <c r="L12" s="38">
        <v>11688.07</v>
      </c>
      <c r="M12" s="39"/>
      <c r="N12" s="38">
        <v>18772.02</v>
      </c>
      <c r="O12" s="39"/>
      <c r="Q12" s="12" t="s">
        <v>20</v>
      </c>
    </row>
    <row r="13" spans="2:17" s="12" customFormat="1" ht="21.75" customHeight="1">
      <c r="B13" s="12" t="s">
        <v>21</v>
      </c>
      <c r="F13" s="38">
        <v>552.65</v>
      </c>
      <c r="G13" s="39"/>
      <c r="H13" s="38">
        <v>417.84</v>
      </c>
      <c r="I13" s="39"/>
      <c r="J13" s="38">
        <v>545.78</v>
      </c>
      <c r="K13" s="39"/>
      <c r="L13" s="38">
        <v>1072.63</v>
      </c>
      <c r="M13" s="39"/>
      <c r="N13" s="38">
        <v>451.36</v>
      </c>
      <c r="O13" s="39"/>
      <c r="Q13" s="12" t="s">
        <v>22</v>
      </c>
    </row>
    <row r="14" spans="2:17" s="12" customFormat="1" ht="21.75" customHeight="1">
      <c r="B14" s="12" t="s">
        <v>23</v>
      </c>
      <c r="F14" s="38">
        <v>207.95</v>
      </c>
      <c r="G14" s="39"/>
      <c r="H14" s="38">
        <v>110.23</v>
      </c>
      <c r="I14" s="39"/>
      <c r="J14" s="38">
        <v>212.59</v>
      </c>
      <c r="K14" s="39"/>
      <c r="L14" s="38">
        <v>548.07</v>
      </c>
      <c r="M14" s="39"/>
      <c r="N14" s="38">
        <v>246.19</v>
      </c>
      <c r="O14" s="39"/>
      <c r="Q14" s="12" t="s">
        <v>24</v>
      </c>
    </row>
    <row r="15" spans="6:17" s="12" customFormat="1" ht="21.75" customHeight="1">
      <c r="F15" s="38"/>
      <c r="G15" s="39"/>
      <c r="H15" s="38"/>
      <c r="I15" s="39"/>
      <c r="J15" s="38"/>
      <c r="K15" s="39"/>
      <c r="L15" s="38"/>
      <c r="M15" s="39"/>
      <c r="N15" s="38"/>
      <c r="O15" s="39"/>
      <c r="Q15" s="12" t="s">
        <v>25</v>
      </c>
    </row>
    <row r="16" spans="2:18" s="12" customFormat="1" ht="21.75" customHeight="1">
      <c r="B16" s="12" t="s">
        <v>26</v>
      </c>
      <c r="F16" s="38">
        <v>4043.93</v>
      </c>
      <c r="G16" s="39"/>
      <c r="H16" s="38">
        <v>3080.83</v>
      </c>
      <c r="I16" s="39"/>
      <c r="J16" s="38">
        <v>4496.91</v>
      </c>
      <c r="K16" s="39"/>
      <c r="L16" s="38">
        <v>5860.12</v>
      </c>
      <c r="M16" s="39"/>
      <c r="N16" s="38">
        <v>8782.87</v>
      </c>
      <c r="O16" s="39"/>
      <c r="R16" s="12" t="s">
        <v>27</v>
      </c>
    </row>
    <row r="17" spans="2:17" s="12" customFormat="1" ht="21.75" customHeight="1">
      <c r="B17" s="12" t="s">
        <v>28</v>
      </c>
      <c r="F17" s="38">
        <v>649.43</v>
      </c>
      <c r="G17" s="39"/>
      <c r="H17" s="38">
        <v>436.19</v>
      </c>
      <c r="I17" s="39"/>
      <c r="J17" s="38">
        <v>707.76</v>
      </c>
      <c r="K17" s="39"/>
      <c r="L17" s="38">
        <v>1073.61</v>
      </c>
      <c r="M17" s="39"/>
      <c r="N17" s="38">
        <v>3612.66</v>
      </c>
      <c r="O17" s="39"/>
      <c r="Q17" s="12" t="s">
        <v>29</v>
      </c>
    </row>
    <row r="18" spans="2:17" s="12" customFormat="1" ht="21.75" customHeight="1">
      <c r="B18" s="12" t="s">
        <v>30</v>
      </c>
      <c r="F18" s="38">
        <v>797.65</v>
      </c>
      <c r="G18" s="39"/>
      <c r="H18" s="38">
        <v>546.05</v>
      </c>
      <c r="I18" s="39"/>
      <c r="J18" s="38">
        <v>885.44</v>
      </c>
      <c r="K18" s="39"/>
      <c r="L18" s="38">
        <v>1183.04</v>
      </c>
      <c r="M18" s="39"/>
      <c r="N18" s="38">
        <v>5253.45</v>
      </c>
      <c r="O18" s="39"/>
      <c r="Q18" s="12" t="s">
        <v>31</v>
      </c>
    </row>
    <row r="19" spans="2:17" s="12" customFormat="1" ht="21.75" customHeight="1">
      <c r="B19" s="12" t="s">
        <v>32</v>
      </c>
      <c r="F19" s="38">
        <v>419.34</v>
      </c>
      <c r="G19" s="39"/>
      <c r="H19" s="38">
        <v>260.43</v>
      </c>
      <c r="I19" s="39"/>
      <c r="J19" s="38">
        <v>441.91</v>
      </c>
      <c r="K19" s="39"/>
      <c r="L19" s="38">
        <v>899.02</v>
      </c>
      <c r="M19" s="39"/>
      <c r="N19" s="38">
        <v>933.86</v>
      </c>
      <c r="O19" s="39"/>
      <c r="Q19" s="12" t="s">
        <v>33</v>
      </c>
    </row>
    <row r="20" spans="2:17" s="12" customFormat="1" ht="21.75" customHeight="1">
      <c r="B20" s="12" t="s">
        <v>34</v>
      </c>
      <c r="F20" s="38">
        <v>6290.29</v>
      </c>
      <c r="G20" s="39"/>
      <c r="H20" s="38">
        <v>3769.35</v>
      </c>
      <c r="I20" s="39"/>
      <c r="J20" s="38">
        <v>7176.72</v>
      </c>
      <c r="K20" s="39"/>
      <c r="L20" s="38">
        <v>11895.63</v>
      </c>
      <c r="M20" s="39"/>
      <c r="N20" s="38">
        <v>20300.73</v>
      </c>
      <c r="O20" s="39"/>
      <c r="Q20" s="12" t="s">
        <v>35</v>
      </c>
    </row>
    <row r="21" spans="2:17" s="12" customFormat="1" ht="21.75" customHeight="1">
      <c r="B21" s="12" t="s">
        <v>36</v>
      </c>
      <c r="F21" s="38">
        <v>335.33</v>
      </c>
      <c r="G21" s="39"/>
      <c r="H21" s="38">
        <v>90.51</v>
      </c>
      <c r="I21" s="39"/>
      <c r="J21" s="38">
        <v>459.56</v>
      </c>
      <c r="K21" s="39"/>
      <c r="L21" s="38">
        <v>767.37</v>
      </c>
      <c r="M21" s="39"/>
      <c r="N21" s="38">
        <v>1557.43</v>
      </c>
      <c r="O21" s="39"/>
      <c r="Q21" s="12" t="s">
        <v>37</v>
      </c>
    </row>
    <row r="22" spans="2:17" s="12" customFormat="1" ht="21.75" customHeight="1">
      <c r="B22" s="12" t="s">
        <v>38</v>
      </c>
      <c r="F22" s="38">
        <v>554.03</v>
      </c>
      <c r="G22" s="39"/>
      <c r="H22" s="38">
        <v>362.78</v>
      </c>
      <c r="I22" s="39"/>
      <c r="J22" s="38">
        <v>701.54</v>
      </c>
      <c r="K22" s="39"/>
      <c r="L22" s="38">
        <v>673.93</v>
      </c>
      <c r="M22" s="39"/>
      <c r="N22" s="38">
        <v>2521.94</v>
      </c>
      <c r="O22" s="39"/>
      <c r="Q22" s="12" t="s">
        <v>39</v>
      </c>
    </row>
    <row r="23" spans="2:17" s="12" customFormat="1" ht="21.75" customHeight="1">
      <c r="B23" s="12" t="s">
        <v>40</v>
      </c>
      <c r="F23" s="38">
        <v>30.49</v>
      </c>
      <c r="G23" s="39"/>
      <c r="H23" s="38">
        <v>5.58</v>
      </c>
      <c r="I23" s="39"/>
      <c r="J23" s="38">
        <v>44.94</v>
      </c>
      <c r="K23" s="39"/>
      <c r="L23" s="38">
        <v>77.66</v>
      </c>
      <c r="M23" s="39"/>
      <c r="N23" s="38">
        <v>0</v>
      </c>
      <c r="O23" s="39"/>
      <c r="Q23" s="12" t="s">
        <v>41</v>
      </c>
    </row>
    <row r="24" spans="1:19" s="32" customFormat="1" ht="28.5" customHeight="1">
      <c r="A24" s="40" t="s">
        <v>42</v>
      </c>
      <c r="B24" s="40"/>
      <c r="C24" s="40"/>
      <c r="D24" s="40"/>
      <c r="E24" s="40"/>
      <c r="F24" s="36">
        <v>1879.68</v>
      </c>
      <c r="G24" s="37"/>
      <c r="H24" s="36">
        <v>1720.65</v>
      </c>
      <c r="I24" s="37"/>
      <c r="J24" s="36">
        <v>1686.92</v>
      </c>
      <c r="K24" s="37"/>
      <c r="L24" s="36">
        <v>2822.8</v>
      </c>
      <c r="M24" s="37"/>
      <c r="N24" s="36">
        <v>6146.56</v>
      </c>
      <c r="O24" s="37"/>
      <c r="P24" s="40" t="s">
        <v>43</v>
      </c>
      <c r="Q24" s="40"/>
      <c r="R24" s="40"/>
      <c r="S24" s="40"/>
    </row>
    <row r="25" spans="1:19" s="12" customFormat="1" ht="4.5" customHeight="1">
      <c r="A25" s="40"/>
      <c r="B25" s="40"/>
      <c r="C25" s="40"/>
      <c r="D25" s="40"/>
      <c r="E25" s="40"/>
      <c r="F25" s="41"/>
      <c r="G25" s="42"/>
      <c r="H25" s="41"/>
      <c r="I25" s="42"/>
      <c r="J25" s="41"/>
      <c r="K25" s="42"/>
      <c r="L25" s="41"/>
      <c r="M25" s="42"/>
      <c r="N25" s="41"/>
      <c r="O25" s="42"/>
      <c r="P25" s="40"/>
      <c r="Q25" s="40"/>
      <c r="R25" s="40"/>
      <c r="S25" s="40"/>
    </row>
    <row r="26" spans="1:19" s="12" customFormat="1" ht="4.5" customHeight="1">
      <c r="A26" s="43"/>
      <c r="B26" s="43"/>
      <c r="C26" s="43"/>
      <c r="D26" s="43"/>
      <c r="E26" s="43"/>
      <c r="F26" s="40"/>
      <c r="G26" s="11"/>
      <c r="H26" s="11"/>
      <c r="I26" s="10"/>
      <c r="J26" s="10"/>
      <c r="K26" s="10"/>
      <c r="L26" s="10"/>
      <c r="M26" s="10"/>
      <c r="N26" s="10"/>
      <c r="O26" s="10"/>
      <c r="P26" s="43"/>
      <c r="Q26" s="43"/>
      <c r="R26" s="43"/>
      <c r="S26" s="40"/>
    </row>
    <row r="27" spans="1:19" s="12" customFormat="1" ht="20.25" customHeight="1">
      <c r="A27" s="40"/>
      <c r="B27" s="40"/>
      <c r="C27" s="44" t="s">
        <v>44</v>
      </c>
      <c r="D27" s="12" t="s">
        <v>45</v>
      </c>
      <c r="K27" s="11"/>
      <c r="L27" s="11"/>
      <c r="M27" s="11"/>
      <c r="N27" s="11"/>
      <c r="O27" s="11"/>
      <c r="P27" s="40"/>
      <c r="Q27" s="40"/>
      <c r="R27" s="40"/>
      <c r="S27" s="40"/>
    </row>
    <row r="28" spans="1:18" s="47" customFormat="1" ht="29.25" customHeight="1">
      <c r="A28" s="45"/>
      <c r="B28" s="45"/>
      <c r="C28" s="46" t="s">
        <v>46</v>
      </c>
      <c r="D28" s="47" t="s">
        <v>47</v>
      </c>
      <c r="M28" s="45"/>
      <c r="N28" s="45"/>
      <c r="O28" s="45"/>
      <c r="P28" s="45"/>
      <c r="Q28" s="45"/>
      <c r="R28" s="45"/>
    </row>
    <row r="29" spans="7:15" s="48" customFormat="1" ht="21.75">
      <c r="G29" s="49">
        <v>22790.42</v>
      </c>
      <c r="H29" s="49"/>
      <c r="I29" s="49">
        <v>15837.7</v>
      </c>
      <c r="J29" s="49"/>
      <c r="K29" s="49">
        <v>25005.69</v>
      </c>
      <c r="L29" s="49"/>
      <c r="M29" s="49">
        <v>38561.94</v>
      </c>
      <c r="N29" s="49"/>
      <c r="O29" s="49">
        <v>68579.07</v>
      </c>
    </row>
    <row r="30" spans="7:16" s="48" customFormat="1" ht="18.75">
      <c r="G30" s="50">
        <v>20910.73</v>
      </c>
      <c r="H30" s="50"/>
      <c r="I30" s="50">
        <v>14117.05</v>
      </c>
      <c r="J30" s="50"/>
      <c r="K30" s="50">
        <v>23318.77</v>
      </c>
      <c r="L30" s="50"/>
      <c r="M30" s="50">
        <v>35739.14</v>
      </c>
      <c r="N30" s="50"/>
      <c r="O30" s="50">
        <v>62432.52</v>
      </c>
      <c r="P30" s="50" t="e">
        <f>P24+P11</f>
        <v>#VALUE!</v>
      </c>
    </row>
    <row r="31" spans="7:15" s="48" customFormat="1" ht="18.75">
      <c r="G31" s="51">
        <v>7029.64</v>
      </c>
      <c r="H31" s="51"/>
      <c r="I31" s="51">
        <v>5037.26</v>
      </c>
      <c r="J31" s="51"/>
      <c r="K31" s="51">
        <v>7645.61</v>
      </c>
      <c r="L31" s="51"/>
      <c r="M31" s="51">
        <v>11688.07</v>
      </c>
      <c r="N31" s="51"/>
      <c r="O31" s="51">
        <v>18772.02</v>
      </c>
    </row>
    <row r="32" spans="7:15" s="48" customFormat="1" ht="18.75">
      <c r="G32" s="52">
        <v>552.65</v>
      </c>
      <c r="H32" s="52"/>
      <c r="I32" s="52">
        <v>417.84</v>
      </c>
      <c r="J32" s="52"/>
      <c r="K32" s="52">
        <v>545.78</v>
      </c>
      <c r="L32" s="52"/>
      <c r="M32" s="52">
        <v>1072.63</v>
      </c>
      <c r="N32" s="52"/>
      <c r="O32" s="52">
        <v>451.36</v>
      </c>
    </row>
    <row r="33" spans="7:15" s="48" customFormat="1" ht="18.75">
      <c r="G33" s="48">
        <v>207.95</v>
      </c>
      <c r="I33" s="48">
        <v>110.23</v>
      </c>
      <c r="K33" s="48">
        <v>212.59</v>
      </c>
      <c r="M33" s="48">
        <v>548.07</v>
      </c>
      <c r="O33" s="48">
        <v>246.19</v>
      </c>
    </row>
    <row r="34" s="48" customFormat="1" ht="18.75"/>
    <row r="35" spans="7:15" s="48" customFormat="1" ht="18.75">
      <c r="G35" s="48">
        <v>4043.93</v>
      </c>
      <c r="I35" s="48">
        <v>3080.83</v>
      </c>
      <c r="K35" s="48">
        <v>4496.91</v>
      </c>
      <c r="M35" s="48">
        <v>5860.12</v>
      </c>
      <c r="O35" s="48">
        <v>8782.87</v>
      </c>
    </row>
    <row r="36" spans="7:15" s="48" customFormat="1" ht="18.75">
      <c r="G36" s="48">
        <v>649.43</v>
      </c>
      <c r="I36" s="48">
        <v>436.19</v>
      </c>
      <c r="K36" s="48">
        <v>707.76</v>
      </c>
      <c r="M36" s="48">
        <v>1073.61</v>
      </c>
      <c r="O36" s="48">
        <v>3612.66</v>
      </c>
    </row>
    <row r="37" spans="7:15" s="48" customFormat="1" ht="18.75">
      <c r="G37" s="48">
        <v>797.65</v>
      </c>
      <c r="I37" s="48">
        <v>546.05</v>
      </c>
      <c r="K37" s="48">
        <v>885.44</v>
      </c>
      <c r="M37" s="48">
        <v>1183.04</v>
      </c>
      <c r="O37" s="48">
        <v>5253.45</v>
      </c>
    </row>
    <row r="38" spans="7:15" s="48" customFormat="1" ht="18.75">
      <c r="G38" s="48">
        <v>419.34</v>
      </c>
      <c r="I38" s="48">
        <v>260.43</v>
      </c>
      <c r="K38" s="48">
        <v>441.91</v>
      </c>
      <c r="M38" s="48">
        <v>899.02</v>
      </c>
      <c r="O38" s="48">
        <v>933.86</v>
      </c>
    </row>
    <row r="39" spans="7:15" s="48" customFormat="1" ht="18.75">
      <c r="G39" s="48">
        <v>6290.29</v>
      </c>
      <c r="I39" s="48">
        <v>3769.35</v>
      </c>
      <c r="K39" s="48">
        <v>7176.72</v>
      </c>
      <c r="M39" s="48">
        <v>11895.63</v>
      </c>
      <c r="O39" s="48">
        <v>20300.73</v>
      </c>
    </row>
    <row r="40" spans="7:15" s="48" customFormat="1" ht="18.75">
      <c r="G40" s="48">
        <v>335.33</v>
      </c>
      <c r="I40" s="48">
        <v>90.51</v>
      </c>
      <c r="K40" s="48">
        <v>459.56</v>
      </c>
      <c r="M40" s="48">
        <v>767.37</v>
      </c>
      <c r="O40" s="48">
        <v>1557.43</v>
      </c>
    </row>
    <row r="41" spans="7:15" s="48" customFormat="1" ht="18.75">
      <c r="G41" s="48">
        <v>554.03</v>
      </c>
      <c r="I41" s="48">
        <v>362.78</v>
      </c>
      <c r="K41" s="48">
        <v>701.54</v>
      </c>
      <c r="M41" s="48">
        <v>673.93</v>
      </c>
      <c r="O41" s="48">
        <v>2521.94</v>
      </c>
    </row>
    <row r="42" spans="7:15" s="48" customFormat="1" ht="18.75">
      <c r="G42" s="48">
        <v>30.49</v>
      </c>
      <c r="I42" s="48">
        <v>5.58</v>
      </c>
      <c r="K42" s="48">
        <v>44.94</v>
      </c>
      <c r="M42" s="48">
        <v>77.66</v>
      </c>
      <c r="O42" s="48">
        <v>0</v>
      </c>
    </row>
    <row r="43" spans="7:15" s="48" customFormat="1" ht="18.75">
      <c r="G43" s="48">
        <v>1879.68</v>
      </c>
      <c r="I43" s="48">
        <v>1720.65</v>
      </c>
      <c r="K43" s="48">
        <v>1686.92</v>
      </c>
      <c r="M43" s="48">
        <v>2822.8</v>
      </c>
      <c r="O43" s="48">
        <v>6146.56</v>
      </c>
    </row>
    <row r="44" spans="7:15" s="48" customFormat="1" ht="18.75">
      <c r="G44" s="53">
        <f aca="true" t="shared" si="0" ref="G44:O46">G29-G10</f>
        <v>22790.42</v>
      </c>
      <c r="H44" s="53"/>
      <c r="I44" s="53">
        <f t="shared" si="0"/>
        <v>15837.7</v>
      </c>
      <c r="J44" s="53"/>
      <c r="K44" s="53">
        <f t="shared" si="0"/>
        <v>25005.69</v>
      </c>
      <c r="L44" s="53"/>
      <c r="M44" s="53">
        <f t="shared" si="0"/>
        <v>38561.94</v>
      </c>
      <c r="N44" s="53"/>
      <c r="O44" s="53">
        <f t="shared" si="0"/>
        <v>68579.07</v>
      </c>
    </row>
    <row r="45" spans="7:15" s="48" customFormat="1" ht="18.75">
      <c r="G45" s="53">
        <f t="shared" si="0"/>
        <v>20910.73</v>
      </c>
      <c r="H45" s="53"/>
      <c r="I45" s="53">
        <f t="shared" si="0"/>
        <v>14117.05</v>
      </c>
      <c r="J45" s="53"/>
      <c r="K45" s="53">
        <f t="shared" si="0"/>
        <v>23318.77</v>
      </c>
      <c r="L45" s="53"/>
      <c r="M45" s="53">
        <f t="shared" si="0"/>
        <v>35739.14</v>
      </c>
      <c r="N45" s="53"/>
      <c r="O45" s="53">
        <f t="shared" si="0"/>
        <v>62432.52</v>
      </c>
    </row>
    <row r="46" spans="7:15" s="48" customFormat="1" ht="18.75">
      <c r="G46" s="53">
        <f>G31-G12</f>
        <v>7029.64</v>
      </c>
      <c r="H46" s="53"/>
      <c r="I46" s="53">
        <f t="shared" si="0"/>
        <v>5037.26</v>
      </c>
      <c r="J46" s="53"/>
      <c r="K46" s="53">
        <f t="shared" si="0"/>
        <v>7645.61</v>
      </c>
      <c r="L46" s="53"/>
      <c r="M46" s="53">
        <f t="shared" si="0"/>
        <v>11688.07</v>
      </c>
      <c r="N46" s="53"/>
      <c r="O46" s="53">
        <f t="shared" si="0"/>
        <v>18772.02</v>
      </c>
    </row>
    <row r="47" spans="7:15" s="48" customFormat="1" ht="18.75">
      <c r="G47" s="53">
        <f aca="true" t="shared" si="1" ref="G47:O58">G32-G13</f>
        <v>552.65</v>
      </c>
      <c r="H47" s="53"/>
      <c r="I47" s="53">
        <f t="shared" si="1"/>
        <v>417.84</v>
      </c>
      <c r="J47" s="53"/>
      <c r="K47" s="53">
        <f t="shared" si="1"/>
        <v>545.78</v>
      </c>
      <c r="L47" s="53"/>
      <c r="M47" s="53">
        <f t="shared" si="1"/>
        <v>1072.63</v>
      </c>
      <c r="N47" s="53"/>
      <c r="O47" s="53">
        <f t="shared" si="1"/>
        <v>451.36</v>
      </c>
    </row>
    <row r="48" spans="7:15" s="48" customFormat="1" ht="18.75">
      <c r="G48" s="53">
        <f t="shared" si="1"/>
        <v>207.95</v>
      </c>
      <c r="H48" s="53"/>
      <c r="I48" s="53">
        <f t="shared" si="1"/>
        <v>110.23</v>
      </c>
      <c r="J48" s="53"/>
      <c r="K48" s="53">
        <f t="shared" si="1"/>
        <v>212.59</v>
      </c>
      <c r="L48" s="53"/>
      <c r="M48" s="53">
        <f t="shared" si="1"/>
        <v>548.07</v>
      </c>
      <c r="N48" s="53"/>
      <c r="O48" s="53">
        <f t="shared" si="1"/>
        <v>246.19</v>
      </c>
    </row>
    <row r="49" spans="7:15" s="48" customFormat="1" ht="18.75">
      <c r="G49" s="53">
        <f t="shared" si="1"/>
        <v>0</v>
      </c>
      <c r="H49" s="53"/>
      <c r="I49" s="53">
        <f t="shared" si="1"/>
        <v>0</v>
      </c>
      <c r="J49" s="53"/>
      <c r="K49" s="53">
        <f t="shared" si="1"/>
        <v>0</v>
      </c>
      <c r="L49" s="53"/>
      <c r="M49" s="53">
        <f t="shared" si="1"/>
        <v>0</v>
      </c>
      <c r="N49" s="53"/>
      <c r="O49" s="53">
        <f t="shared" si="1"/>
        <v>0</v>
      </c>
    </row>
    <row r="50" spans="7:15" s="48" customFormat="1" ht="18.75">
      <c r="G50" s="53">
        <f t="shared" si="1"/>
        <v>4043.93</v>
      </c>
      <c r="H50" s="53"/>
      <c r="I50" s="53">
        <f t="shared" si="1"/>
        <v>3080.83</v>
      </c>
      <c r="J50" s="53"/>
      <c r="K50" s="53">
        <f t="shared" si="1"/>
        <v>4496.91</v>
      </c>
      <c r="L50" s="53"/>
      <c r="M50" s="53">
        <f t="shared" si="1"/>
        <v>5860.12</v>
      </c>
      <c r="N50" s="53"/>
      <c r="O50" s="53">
        <f t="shared" si="1"/>
        <v>8782.87</v>
      </c>
    </row>
    <row r="51" spans="7:15" s="48" customFormat="1" ht="18.75">
      <c r="G51" s="53">
        <f t="shared" si="1"/>
        <v>649.43</v>
      </c>
      <c r="H51" s="53"/>
      <c r="I51" s="53">
        <f t="shared" si="1"/>
        <v>436.19</v>
      </c>
      <c r="J51" s="53"/>
      <c r="K51" s="53">
        <f t="shared" si="1"/>
        <v>707.76</v>
      </c>
      <c r="L51" s="53"/>
      <c r="M51" s="53">
        <f t="shared" si="1"/>
        <v>1073.61</v>
      </c>
      <c r="N51" s="53"/>
      <c r="O51" s="53">
        <f t="shared" si="1"/>
        <v>3612.66</v>
      </c>
    </row>
    <row r="52" spans="7:15" s="48" customFormat="1" ht="18.75">
      <c r="G52" s="53">
        <f t="shared" si="1"/>
        <v>797.65</v>
      </c>
      <c r="H52" s="53"/>
      <c r="I52" s="53">
        <f t="shared" si="1"/>
        <v>546.05</v>
      </c>
      <c r="J52" s="53"/>
      <c r="K52" s="53">
        <f t="shared" si="1"/>
        <v>885.44</v>
      </c>
      <c r="L52" s="53"/>
      <c r="M52" s="53">
        <f t="shared" si="1"/>
        <v>1183.04</v>
      </c>
      <c r="N52" s="53"/>
      <c r="O52" s="53">
        <f t="shared" si="1"/>
        <v>5253.45</v>
      </c>
    </row>
    <row r="53" spans="7:15" s="48" customFormat="1" ht="18.75">
      <c r="G53" s="53">
        <f t="shared" si="1"/>
        <v>419.34</v>
      </c>
      <c r="H53" s="53"/>
      <c r="I53" s="53">
        <f t="shared" si="1"/>
        <v>260.43</v>
      </c>
      <c r="J53" s="53"/>
      <c r="K53" s="53">
        <f t="shared" si="1"/>
        <v>441.91</v>
      </c>
      <c r="L53" s="53"/>
      <c r="M53" s="53">
        <f t="shared" si="1"/>
        <v>899.02</v>
      </c>
      <c r="N53" s="53"/>
      <c r="O53" s="53">
        <f t="shared" si="1"/>
        <v>933.86</v>
      </c>
    </row>
    <row r="54" spans="7:15" s="48" customFormat="1" ht="18.75">
      <c r="G54" s="53">
        <f t="shared" si="1"/>
        <v>6290.29</v>
      </c>
      <c r="H54" s="53"/>
      <c r="I54" s="53">
        <f t="shared" si="1"/>
        <v>3769.35</v>
      </c>
      <c r="J54" s="53"/>
      <c r="K54" s="53">
        <f t="shared" si="1"/>
        <v>7176.72</v>
      </c>
      <c r="L54" s="53"/>
      <c r="M54" s="53">
        <f t="shared" si="1"/>
        <v>11895.63</v>
      </c>
      <c r="N54" s="53"/>
      <c r="O54" s="53">
        <f t="shared" si="1"/>
        <v>20300.73</v>
      </c>
    </row>
    <row r="55" spans="7:15" s="48" customFormat="1" ht="18.75">
      <c r="G55" s="53">
        <f t="shared" si="1"/>
        <v>335.33</v>
      </c>
      <c r="H55" s="53"/>
      <c r="I55" s="53">
        <f t="shared" si="1"/>
        <v>90.51</v>
      </c>
      <c r="J55" s="53"/>
      <c r="K55" s="53">
        <f t="shared" si="1"/>
        <v>459.56</v>
      </c>
      <c r="L55" s="53"/>
      <c r="M55" s="53">
        <f t="shared" si="1"/>
        <v>767.37</v>
      </c>
      <c r="N55" s="53"/>
      <c r="O55" s="53">
        <f t="shared" si="1"/>
        <v>1557.43</v>
      </c>
    </row>
    <row r="56" spans="7:15" s="48" customFormat="1" ht="18.75">
      <c r="G56" s="53">
        <f t="shared" si="1"/>
        <v>554.03</v>
      </c>
      <c r="H56" s="53"/>
      <c r="I56" s="53">
        <f t="shared" si="1"/>
        <v>362.78</v>
      </c>
      <c r="J56" s="53"/>
      <c r="K56" s="53">
        <f t="shared" si="1"/>
        <v>701.54</v>
      </c>
      <c r="L56" s="53"/>
      <c r="M56" s="53">
        <f t="shared" si="1"/>
        <v>673.93</v>
      </c>
      <c r="N56" s="53"/>
      <c r="O56" s="53">
        <f t="shared" si="1"/>
        <v>2521.94</v>
      </c>
    </row>
    <row r="57" spans="7:15" s="48" customFormat="1" ht="18.75">
      <c r="G57" s="53">
        <f t="shared" si="1"/>
        <v>30.49</v>
      </c>
      <c r="H57" s="53"/>
      <c r="I57" s="53">
        <f t="shared" si="1"/>
        <v>5.58</v>
      </c>
      <c r="J57" s="53"/>
      <c r="K57" s="53">
        <f t="shared" si="1"/>
        <v>44.94</v>
      </c>
      <c r="L57" s="53"/>
      <c r="M57" s="53">
        <f t="shared" si="1"/>
        <v>77.66</v>
      </c>
      <c r="N57" s="53"/>
      <c r="O57" s="53">
        <f t="shared" si="1"/>
        <v>0</v>
      </c>
    </row>
    <row r="58" spans="7:15" s="48" customFormat="1" ht="18.75">
      <c r="G58" s="53">
        <f>G43-G24</f>
        <v>1879.68</v>
      </c>
      <c r="H58" s="53"/>
      <c r="I58" s="53">
        <f t="shared" si="1"/>
        <v>1720.65</v>
      </c>
      <c r="J58" s="53"/>
      <c r="K58" s="53">
        <f t="shared" si="1"/>
        <v>1686.92</v>
      </c>
      <c r="L58" s="53"/>
      <c r="M58" s="53">
        <f t="shared" si="1"/>
        <v>2822.8</v>
      </c>
      <c r="N58" s="53"/>
      <c r="O58" s="53">
        <f t="shared" si="1"/>
        <v>6146.56</v>
      </c>
    </row>
    <row r="59" spans="7:15" s="48" customFormat="1" ht="18.75">
      <c r="G59" s="53"/>
      <c r="H59" s="53"/>
      <c r="I59" s="53"/>
      <c r="J59" s="53"/>
      <c r="K59" s="53"/>
      <c r="L59" s="53"/>
      <c r="M59" s="53"/>
      <c r="N59" s="53"/>
      <c r="O59" s="53"/>
    </row>
    <row r="60" spans="7:15" s="48" customFormat="1" ht="18.75">
      <c r="G60" s="53"/>
      <c r="H60" s="53"/>
      <c r="I60" s="53"/>
      <c r="J60" s="53"/>
      <c r="K60" s="53"/>
      <c r="L60" s="53"/>
      <c r="M60" s="53"/>
      <c r="N60" s="53"/>
      <c r="O60" s="53"/>
    </row>
    <row r="61" s="48" customFormat="1" ht="18.75"/>
  </sheetData>
  <sheetProtection/>
  <mergeCells count="11">
    <mergeCell ref="N7:O7"/>
    <mergeCell ref="A4:E8"/>
    <mergeCell ref="I4:O4"/>
    <mergeCell ref="P4:R8"/>
    <mergeCell ref="I5:O5"/>
    <mergeCell ref="F6:G6"/>
    <mergeCell ref="H6:I7"/>
    <mergeCell ref="J6:K7"/>
    <mergeCell ref="L6:M7"/>
    <mergeCell ref="N6:O6"/>
    <mergeCell ref="F7:G7"/>
  </mergeCells>
  <printOptions/>
  <pageMargins left="0.5511811023622047" right="0.42" top="0.65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2017-08-15T04:17:53Z</dcterms:created>
  <dcterms:modified xsi:type="dcterms:W3CDTF">2017-08-15T04:18:21Z</dcterms:modified>
  <cp:category/>
  <cp:version/>
  <cp:contentType/>
  <cp:contentStatus/>
</cp:coreProperties>
</file>