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T-14.1" sheetId="1" r:id="rId1"/>
  </sheets>
  <definedNames>
    <definedName name="_xlnm.Print_Area" localSheetId="0">'T-14.1'!$A$1:$Z$26</definedName>
  </definedNames>
  <calcPr calcId="144525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G17" i="1"/>
  <c r="K17" i="1"/>
  <c r="G18" i="1"/>
</calcChain>
</file>

<file path=xl/sharedStrings.xml><?xml version="1.0" encoding="utf-8"?>
<sst xmlns="http://schemas.openxmlformats.org/spreadsheetml/2006/main" count="89" uniqueCount="36">
  <si>
    <t xml:space="preserve">                </t>
  </si>
  <si>
    <t>Source:   Phatthalung  Provincial  Business Development Office</t>
  </si>
  <si>
    <t xml:space="preserve">    ที่มา:   สำนักงานพัฒนาธุรกิจการค้าจังหวัดพัทลุง</t>
  </si>
  <si>
    <t xml:space="preserve">      1/    หน่วยเป็นบาท   Unit of  baht</t>
  </si>
  <si>
    <t>-</t>
  </si>
  <si>
    <t>2559 (2016)</t>
  </si>
  <si>
    <t>2558 (2015)</t>
  </si>
  <si>
    <t>2557 (2014)</t>
  </si>
  <si>
    <t>2556 (2013)</t>
  </si>
  <si>
    <t>2555 (2012)</t>
  </si>
  <si>
    <t>2554 (2011)</t>
  </si>
  <si>
    <t>2553 (2010)</t>
  </si>
  <si>
    <t>2552 (2009)</t>
  </si>
  <si>
    <t>2551 (2008)</t>
  </si>
  <si>
    <t>2550 (2007)</t>
  </si>
  <si>
    <t>Authorized Capital</t>
  </si>
  <si>
    <t>Case</t>
  </si>
  <si>
    <r>
      <t>ทุนจดทะเบียน</t>
    </r>
    <r>
      <rPr>
        <vertAlign val="superscript"/>
        <sz val="14"/>
        <rFont val="TH SarabunPSK"/>
        <family val="2"/>
      </rPr>
      <t>1/</t>
    </r>
  </si>
  <si>
    <t>ราย</t>
  </si>
  <si>
    <t>Year</t>
  </si>
  <si>
    <t>Public company limited</t>
  </si>
  <si>
    <t>Ordinary partnership</t>
  </si>
  <si>
    <t>Limited partnership</t>
  </si>
  <si>
    <t>Company limited</t>
  </si>
  <si>
    <t>Total</t>
  </si>
  <si>
    <t>ปี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</si>
  <si>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</si>
  <si>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</si>
  <si>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</si>
  <si>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</si>
  <si>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</si>
  <si>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</si>
  <si>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>Registered of Juristic Person and Authorized Capital by Type of Registration: 2007 - 2016</t>
  </si>
  <si>
    <t>Table</t>
  </si>
  <si>
    <t>ทะเบียนนิติบุคคลที่คงอยู่ และทุนจดทะเบียน จำแนกตามประเภทการจดทะเบียน พ.ศ. 2550 - 2559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</si>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</sst>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#,##0.0000"/>
    <numFmt numFmtId="189" formatCode="_(* #,##0.00_);_(* \(#,##0.00\);_(* &quot;-&quot;??_);_(@_)"/>
    <numFmt numFmtId="190" formatCode="&quot;$&quot;#,##0_);\(&quot;$&quot;#,##0\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vertAlign val="superscript"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87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187" fontId="2" fillId="0" borderId="4" xfId="1" applyNumberFormat="1" applyFont="1" applyBorder="1" applyAlignment="1"/>
    <xf numFmtId="187" fontId="2" fillId="0" borderId="0" xfId="0" applyNumberFormat="1" applyFont="1" applyBorder="1" applyAlignment="1"/>
    <xf numFmtId="187" fontId="4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188" fontId="2" fillId="0" borderId="0" xfId="0" applyNumberFormat="1" applyFont="1" applyBorder="1"/>
    <xf numFmtId="187" fontId="2" fillId="0" borderId="5" xfId="1" applyNumberFormat="1" applyFont="1" applyBorder="1" applyAlignment="1"/>
    <xf numFmtId="3" fontId="2" fillId="0" borderId="0" xfId="0" applyNumberFormat="1" applyFont="1" applyBorder="1" applyAlignment="1">
      <alignment horizontal="right"/>
    </xf>
    <xf numFmtId="187" fontId="2" fillId="0" borderId="5" xfId="1" applyNumberFormat="1" applyFont="1" applyBorder="1"/>
    <xf numFmtId="187" fontId="2" fillId="0" borderId="4" xfId="1" applyNumberFormat="1" applyFont="1" applyBorder="1"/>
    <xf numFmtId="188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0</xdr:row>
      <xdr:rowOff>0</xdr:rowOff>
    </xdr:from>
    <xdr:to>
      <xdr:col>26</xdr:col>
      <xdr:colOff>190500</xdr:colOff>
      <xdr:row>26</xdr:row>
      <xdr:rowOff>28575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286875" y="0"/>
          <a:ext cx="809625" cy="6648450"/>
          <a:chOff x="983" y="0"/>
          <a:chExt cx="69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3" y="153"/>
            <a:ext cx="54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6" y="638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tabSelected="1" topLeftCell="A6" zoomScaleNormal="100" workbookViewId="0">
      <selection activeCell="AC15" sqref="AC15"/>
    </sheetView>
  </sheetViews>
  <sheetFormatPr defaultRowHeight="18.75" x14ac:dyDescent="0.3"/>
  <cols>
    <col min="1" max="1" width="1.7109375" style="2" customWidth="1"/>
    <col min="2" max="2" width="6.28515625" style="2" customWidth="1"/>
    <col min="3" max="3" width="5.5703125" style="2" customWidth="1"/>
    <col min="4" max="4" width="8.5703125" style="2" customWidth="1"/>
    <col min="5" max="5" width="6.85546875" style="2" customWidth="1"/>
    <col min="6" max="6" width="1" style="2" customWidth="1"/>
    <col min="7" max="7" width="14.28515625" style="2" customWidth="1"/>
    <col min="8" max="8" width="2.5703125" style="2" customWidth="1"/>
    <col min="9" max="9" width="5.28515625" style="2" customWidth="1"/>
    <col min="10" max="10" width="1.42578125" style="2" customWidth="1"/>
    <col min="11" max="11" width="14" style="2" customWidth="1"/>
    <col min="12" max="12" width="2.5703125" style="2" customWidth="1"/>
    <col min="13" max="13" width="5.5703125" style="2" customWidth="1"/>
    <col min="14" max="14" width="0.7109375" style="2" customWidth="1"/>
    <col min="15" max="15" width="14" style="2" customWidth="1"/>
    <col min="16" max="16" width="2.5703125" style="2" customWidth="1"/>
    <col min="17" max="17" width="5.28515625" style="2" customWidth="1"/>
    <col min="18" max="18" width="1.42578125" style="2" customWidth="1"/>
    <col min="19" max="19" width="15" style="2" customWidth="1"/>
    <col min="20" max="20" width="2.5703125" style="2" customWidth="1"/>
    <col min="21" max="21" width="5.28515625" style="2" customWidth="1"/>
    <col min="22" max="22" width="1.42578125" style="2" customWidth="1"/>
    <col min="23" max="23" width="14" style="2" customWidth="1"/>
    <col min="24" max="24" width="2.7109375" style="2" customWidth="1"/>
    <col min="25" max="25" width="2.28515625" style="1" customWidth="1"/>
    <col min="26" max="26" width="5.5703125" style="1" customWidth="1"/>
    <col min="27" max="16384" width="9.140625" style="1"/>
  </cols>
  <sheetData>
    <row r="1" spans="1:25" s="58" customFormat="1" ht="21" x14ac:dyDescent="0.35">
      <c r="A1" s="60"/>
      <c r="B1" s="60" t="s">
        <v>35</v>
      </c>
      <c r="C1" s="61">
        <v>14.1</v>
      </c>
      <c r="D1" s="60" t="s">
        <v>34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59"/>
    </row>
    <row r="2" spans="1:25" s="58" customFormat="1" ht="21" x14ac:dyDescent="0.35">
      <c r="A2" s="60"/>
      <c r="B2" s="60" t="s">
        <v>33</v>
      </c>
      <c r="C2" s="61">
        <v>14.1</v>
      </c>
      <c r="D2" s="60" t="s">
        <v>32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59"/>
    </row>
    <row r="3" spans="1:25" ht="6" customHeight="1" x14ac:dyDescent="0.3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X3" s="6"/>
    </row>
    <row r="4" spans="1:25" s="5" customFormat="1" ht="20.25" customHeight="1" x14ac:dyDescent="0.3">
      <c r="A4" s="1"/>
      <c r="B4" s="57"/>
      <c r="C4" s="57"/>
      <c r="D4" s="57"/>
      <c r="E4" s="56" t="s">
        <v>31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45"/>
    </row>
    <row r="5" spans="1:25" s="5" customFormat="1" ht="20.25" customHeight="1" x14ac:dyDescent="0.3">
      <c r="A5" s="19"/>
      <c r="B5" s="19"/>
      <c r="C5" s="19"/>
      <c r="D5" s="18"/>
      <c r="E5" s="54" t="s">
        <v>30</v>
      </c>
      <c r="F5" s="48"/>
      <c r="G5" s="48"/>
      <c r="H5" s="42"/>
      <c r="I5" s="53" t="s">
        <v>29</v>
      </c>
      <c r="J5" s="19"/>
      <c r="K5" s="19"/>
      <c r="L5" s="52"/>
      <c r="M5" s="51" t="s">
        <v>28</v>
      </c>
      <c r="N5" s="50"/>
      <c r="O5" s="50"/>
      <c r="P5" s="49"/>
      <c r="Q5" s="40" t="s">
        <v>27</v>
      </c>
      <c r="R5" s="39"/>
      <c r="S5" s="39"/>
      <c r="T5" s="41"/>
      <c r="U5" s="40" t="s">
        <v>26</v>
      </c>
      <c r="V5" s="39"/>
      <c r="W5" s="39"/>
      <c r="X5" s="39"/>
    </row>
    <row r="6" spans="1:25" s="5" customFormat="1" ht="20.25" customHeight="1" x14ac:dyDescent="0.3">
      <c r="A6" s="48" t="s">
        <v>25</v>
      </c>
      <c r="B6" s="47"/>
      <c r="C6" s="47"/>
      <c r="D6" s="46"/>
      <c r="E6" s="38" t="s">
        <v>24</v>
      </c>
      <c r="F6" s="44"/>
      <c r="G6" s="44"/>
      <c r="H6" s="37"/>
      <c r="I6" s="38" t="s">
        <v>23</v>
      </c>
      <c r="J6" s="44"/>
      <c r="K6" s="44"/>
      <c r="L6" s="45"/>
      <c r="M6" s="38" t="s">
        <v>22</v>
      </c>
      <c r="N6" s="44"/>
      <c r="O6" s="44"/>
      <c r="P6" s="37"/>
      <c r="Q6" s="38" t="s">
        <v>21</v>
      </c>
      <c r="R6" s="44"/>
      <c r="S6" s="44"/>
      <c r="T6" s="37"/>
      <c r="U6" s="38" t="s">
        <v>20</v>
      </c>
      <c r="V6" s="44"/>
      <c r="W6" s="44"/>
      <c r="X6" s="44"/>
    </row>
    <row r="7" spans="1:25" s="5" customFormat="1" ht="20.25" customHeight="1" x14ac:dyDescent="0.3">
      <c r="A7" s="43" t="s">
        <v>19</v>
      </c>
      <c r="B7" s="43"/>
      <c r="C7" s="43"/>
      <c r="D7" s="42"/>
      <c r="E7" s="40" t="s">
        <v>18</v>
      </c>
      <c r="F7" s="41"/>
      <c r="G7" s="40" t="s">
        <v>17</v>
      </c>
      <c r="H7" s="41"/>
      <c r="I7" s="40" t="s">
        <v>18</v>
      </c>
      <c r="J7" s="41"/>
      <c r="K7" s="40" t="s">
        <v>17</v>
      </c>
      <c r="L7" s="41"/>
      <c r="M7" s="40" t="s">
        <v>18</v>
      </c>
      <c r="N7" s="41"/>
      <c r="O7" s="40" t="s">
        <v>17</v>
      </c>
      <c r="P7" s="41"/>
      <c r="Q7" s="40" t="s">
        <v>18</v>
      </c>
      <c r="R7" s="41"/>
      <c r="S7" s="40" t="s">
        <v>17</v>
      </c>
      <c r="T7" s="41"/>
      <c r="U7" s="40" t="s">
        <v>18</v>
      </c>
      <c r="V7" s="41"/>
      <c r="W7" s="40" t="s">
        <v>17</v>
      </c>
      <c r="X7" s="39"/>
    </row>
    <row r="8" spans="1:25" s="5" customFormat="1" ht="20.25" customHeight="1" x14ac:dyDescent="0.3">
      <c r="A8" s="1"/>
      <c r="B8" s="1"/>
      <c r="C8" s="1"/>
      <c r="D8" s="1"/>
      <c r="E8" s="35" t="s">
        <v>16</v>
      </c>
      <c r="F8" s="36"/>
      <c r="G8" s="35" t="s">
        <v>15</v>
      </c>
      <c r="H8" s="36"/>
      <c r="I8" s="35" t="s">
        <v>16</v>
      </c>
      <c r="J8" s="36"/>
      <c r="K8" s="35" t="s">
        <v>15</v>
      </c>
      <c r="L8" s="36"/>
      <c r="M8" s="35" t="s">
        <v>16</v>
      </c>
      <c r="N8" s="36"/>
      <c r="O8" s="35" t="s">
        <v>15</v>
      </c>
      <c r="P8" s="36"/>
      <c r="Q8" s="35" t="s">
        <v>16</v>
      </c>
      <c r="R8" s="36"/>
      <c r="S8" s="38" t="s">
        <v>15</v>
      </c>
      <c r="T8" s="37"/>
      <c r="U8" s="35" t="s">
        <v>16</v>
      </c>
      <c r="V8" s="36"/>
      <c r="W8" s="35" t="s">
        <v>15</v>
      </c>
      <c r="X8" s="34"/>
    </row>
    <row r="9" spans="1:25" s="5" customFormat="1" ht="3" customHeight="1" x14ac:dyDescent="0.3">
      <c r="A9" s="33"/>
      <c r="B9" s="33"/>
      <c r="C9" s="33"/>
      <c r="D9" s="33"/>
      <c r="E9" s="32"/>
      <c r="F9" s="31"/>
      <c r="G9" s="32"/>
      <c r="H9" s="31"/>
      <c r="I9" s="28"/>
      <c r="J9" s="30"/>
      <c r="K9" s="29"/>
      <c r="L9" s="29"/>
      <c r="M9" s="28"/>
      <c r="N9" s="30"/>
      <c r="O9" s="28"/>
      <c r="P9" s="29"/>
      <c r="Q9" s="28"/>
      <c r="R9" s="29"/>
      <c r="S9" s="28"/>
      <c r="T9" s="29"/>
      <c r="U9" s="28"/>
      <c r="V9" s="29"/>
      <c r="W9" s="28"/>
      <c r="X9" s="27"/>
    </row>
    <row r="10" spans="1:25" ht="29.1" customHeight="1" x14ac:dyDescent="0.3">
      <c r="A10" s="19" t="s">
        <v>14</v>
      </c>
      <c r="B10" s="19"/>
      <c r="C10" s="19"/>
      <c r="D10" s="18"/>
      <c r="E10" s="25">
        <f>SUM(I10,M10,Q10)</f>
        <v>934</v>
      </c>
      <c r="F10" s="24"/>
      <c r="G10" s="26" t="s">
        <v>4</v>
      </c>
      <c r="H10" s="14"/>
      <c r="I10" s="25">
        <v>145</v>
      </c>
      <c r="J10" s="24"/>
      <c r="K10" s="26" t="s">
        <v>4</v>
      </c>
      <c r="L10" s="1"/>
      <c r="M10" s="25">
        <v>783</v>
      </c>
      <c r="N10" s="24"/>
      <c r="O10" s="26" t="s">
        <v>4</v>
      </c>
      <c r="P10" s="1"/>
      <c r="Q10" s="25">
        <v>6</v>
      </c>
      <c r="R10" s="24"/>
      <c r="S10" s="26" t="s">
        <v>4</v>
      </c>
      <c r="T10" s="1"/>
      <c r="U10" s="10" t="s">
        <v>4</v>
      </c>
      <c r="V10" s="1"/>
      <c r="W10" s="9"/>
      <c r="X10" s="1"/>
    </row>
    <row r="11" spans="1:25" ht="29.1" customHeight="1" x14ac:dyDescent="0.3">
      <c r="A11" s="19" t="s">
        <v>13</v>
      </c>
      <c r="B11" s="19"/>
      <c r="C11" s="19"/>
      <c r="D11" s="18"/>
      <c r="E11" s="25">
        <f>SUM(I11,M11,Q11)</f>
        <v>1031</v>
      </c>
      <c r="F11" s="24"/>
      <c r="G11" s="26" t="s">
        <v>4</v>
      </c>
      <c r="H11" s="14"/>
      <c r="I11" s="25">
        <v>146</v>
      </c>
      <c r="J11" s="24"/>
      <c r="K11" s="26" t="s">
        <v>4</v>
      </c>
      <c r="L11" s="1"/>
      <c r="M11" s="25">
        <v>880</v>
      </c>
      <c r="N11" s="24"/>
      <c r="O11" s="26" t="s">
        <v>4</v>
      </c>
      <c r="P11" s="1"/>
      <c r="Q11" s="25">
        <v>5</v>
      </c>
      <c r="R11" s="24"/>
      <c r="S11" s="26" t="s">
        <v>4</v>
      </c>
      <c r="T11" s="1"/>
      <c r="U11" s="10" t="s">
        <v>4</v>
      </c>
      <c r="V11" s="1"/>
      <c r="W11" s="9"/>
      <c r="X11" s="1"/>
    </row>
    <row r="12" spans="1:25" ht="29.1" customHeight="1" x14ac:dyDescent="0.3">
      <c r="A12" s="19" t="s">
        <v>12</v>
      </c>
      <c r="B12" s="19"/>
      <c r="C12" s="19"/>
      <c r="D12" s="18"/>
      <c r="E12" s="25">
        <f>SUM(I12,M12,Q12)</f>
        <v>854</v>
      </c>
      <c r="F12" s="24"/>
      <c r="G12" s="26" t="s">
        <v>4</v>
      </c>
      <c r="H12" s="14"/>
      <c r="I12" s="25">
        <v>160</v>
      </c>
      <c r="J12" s="24"/>
      <c r="K12" s="26" t="s">
        <v>4</v>
      </c>
      <c r="L12" s="1"/>
      <c r="M12" s="25">
        <v>687</v>
      </c>
      <c r="N12" s="24"/>
      <c r="O12" s="26" t="s">
        <v>4</v>
      </c>
      <c r="P12" s="1"/>
      <c r="Q12" s="25">
        <v>7</v>
      </c>
      <c r="R12" s="24"/>
      <c r="S12" s="26" t="s">
        <v>4</v>
      </c>
      <c r="T12" s="1"/>
      <c r="U12" s="10" t="s">
        <v>4</v>
      </c>
      <c r="V12" s="1"/>
      <c r="W12" s="9"/>
      <c r="X12" s="1"/>
    </row>
    <row r="13" spans="1:25" ht="29.1" customHeight="1" x14ac:dyDescent="0.3">
      <c r="A13" s="19" t="s">
        <v>11</v>
      </c>
      <c r="B13" s="19"/>
      <c r="C13" s="19"/>
      <c r="D13" s="18"/>
      <c r="E13" s="25">
        <f>SUM(I13,M13,Q13)</f>
        <v>821</v>
      </c>
      <c r="F13" s="24"/>
      <c r="G13" s="26" t="s">
        <v>4</v>
      </c>
      <c r="H13" s="14"/>
      <c r="I13" s="25">
        <v>168</v>
      </c>
      <c r="J13" s="24"/>
      <c r="K13" s="26" t="s">
        <v>4</v>
      </c>
      <c r="L13" s="1"/>
      <c r="M13" s="25">
        <v>650</v>
      </c>
      <c r="N13" s="24"/>
      <c r="O13" s="26" t="s">
        <v>4</v>
      </c>
      <c r="P13" s="1"/>
      <c r="Q13" s="25">
        <v>3</v>
      </c>
      <c r="R13" s="24"/>
      <c r="S13" s="26" t="s">
        <v>4</v>
      </c>
      <c r="T13" s="1"/>
      <c r="U13" s="10" t="s">
        <v>4</v>
      </c>
      <c r="V13" s="1"/>
      <c r="W13" s="9"/>
      <c r="X13" s="1"/>
    </row>
    <row r="14" spans="1:25" ht="29.1" customHeight="1" x14ac:dyDescent="0.3">
      <c r="A14" s="19" t="s">
        <v>10</v>
      </c>
      <c r="B14" s="19"/>
      <c r="C14" s="19"/>
      <c r="D14" s="18"/>
      <c r="E14" s="25">
        <f>SUM(I14,M14,Q14)</f>
        <v>841</v>
      </c>
      <c r="F14" s="24"/>
      <c r="G14" s="26" t="s">
        <v>4</v>
      </c>
      <c r="H14" s="14"/>
      <c r="I14" s="25">
        <v>181</v>
      </c>
      <c r="J14" s="24"/>
      <c r="K14" s="26" t="s">
        <v>4</v>
      </c>
      <c r="L14" s="1"/>
      <c r="M14" s="25">
        <v>657</v>
      </c>
      <c r="N14" s="24"/>
      <c r="O14" s="26" t="s">
        <v>4</v>
      </c>
      <c r="P14" s="1"/>
      <c r="Q14" s="25">
        <v>3</v>
      </c>
      <c r="R14" s="24"/>
      <c r="S14" s="26" t="s">
        <v>4</v>
      </c>
      <c r="T14" s="1"/>
      <c r="U14" s="10" t="s">
        <v>4</v>
      </c>
      <c r="V14" s="1"/>
      <c r="W14" s="9"/>
      <c r="X14" s="1"/>
    </row>
    <row r="15" spans="1:25" ht="29.1" customHeight="1" x14ac:dyDescent="0.3">
      <c r="A15" s="19" t="s">
        <v>9</v>
      </c>
      <c r="B15" s="19"/>
      <c r="C15" s="19"/>
      <c r="D15" s="18"/>
      <c r="E15" s="25">
        <f>SUM(I15,M15,Q15)</f>
        <v>886</v>
      </c>
      <c r="F15" s="24"/>
      <c r="G15" s="26" t="s">
        <v>4</v>
      </c>
      <c r="H15" s="14"/>
      <c r="I15" s="15">
        <v>205</v>
      </c>
      <c r="J15" s="22"/>
      <c r="K15" s="26" t="s">
        <v>4</v>
      </c>
      <c r="L15" s="1"/>
      <c r="M15" s="15">
        <v>678</v>
      </c>
      <c r="N15" s="22"/>
      <c r="O15" s="26" t="s">
        <v>4</v>
      </c>
      <c r="P15" s="1"/>
      <c r="Q15" s="15">
        <v>3</v>
      </c>
      <c r="R15" s="22"/>
      <c r="S15" s="26" t="s">
        <v>4</v>
      </c>
      <c r="T15" s="1"/>
      <c r="U15" s="10" t="s">
        <v>4</v>
      </c>
      <c r="V15" s="1"/>
      <c r="W15" s="9"/>
      <c r="X15" s="1"/>
    </row>
    <row r="16" spans="1:25" ht="29.1" customHeight="1" x14ac:dyDescent="0.3">
      <c r="A16" s="19" t="s">
        <v>8</v>
      </c>
      <c r="B16" s="19"/>
      <c r="C16" s="19"/>
      <c r="D16" s="18"/>
      <c r="E16" s="25">
        <f>SUM(I16,M16,Q16)</f>
        <v>927</v>
      </c>
      <c r="F16" s="24"/>
      <c r="G16" s="26" t="s">
        <v>4</v>
      </c>
      <c r="H16" s="14"/>
      <c r="I16" s="15">
        <v>229</v>
      </c>
      <c r="J16" s="22"/>
      <c r="K16" s="26" t="s">
        <v>4</v>
      </c>
      <c r="L16" s="1"/>
      <c r="M16" s="15">
        <v>695</v>
      </c>
      <c r="N16" s="22"/>
      <c r="O16" s="26" t="s">
        <v>4</v>
      </c>
      <c r="P16" s="1"/>
      <c r="Q16" s="15">
        <v>3</v>
      </c>
      <c r="R16" s="22"/>
      <c r="S16" s="26" t="s">
        <v>4</v>
      </c>
      <c r="T16" s="1"/>
      <c r="U16" s="10" t="s">
        <v>4</v>
      </c>
      <c r="V16" s="1"/>
      <c r="W16" s="9"/>
      <c r="X16" s="1"/>
    </row>
    <row r="17" spans="1:24" ht="29.1" customHeight="1" x14ac:dyDescent="0.3">
      <c r="A17" s="19" t="s">
        <v>7</v>
      </c>
      <c r="B17" s="19"/>
      <c r="C17" s="19"/>
      <c r="D17" s="18"/>
      <c r="E17" s="25">
        <f>SUM(I17,M17,Q17)</f>
        <v>995</v>
      </c>
      <c r="F17" s="24"/>
      <c r="G17" s="23">
        <f>2143.4477*1000000</f>
        <v>2143447700.0000002</v>
      </c>
      <c r="H17" s="14"/>
      <c r="I17" s="15">
        <v>255</v>
      </c>
      <c r="J17" s="22"/>
      <c r="K17" s="20">
        <f>872.6587*1000000</f>
        <v>872658700</v>
      </c>
      <c r="L17" s="21"/>
      <c r="M17" s="15">
        <v>738</v>
      </c>
      <c r="N17" s="22"/>
      <c r="O17" s="20">
        <v>1270789000</v>
      </c>
      <c r="P17" s="21"/>
      <c r="Q17" s="15">
        <v>2</v>
      </c>
      <c r="R17" s="22"/>
      <c r="S17" s="11">
        <v>4000000</v>
      </c>
      <c r="T17" s="21"/>
      <c r="U17" s="10" t="s">
        <v>4</v>
      </c>
      <c r="V17" s="1"/>
      <c r="W17" s="9"/>
      <c r="X17" s="1"/>
    </row>
    <row r="18" spans="1:24" ht="29.1" customHeight="1" x14ac:dyDescent="0.3">
      <c r="A18" s="19" t="s">
        <v>6</v>
      </c>
      <c r="B18" s="19"/>
      <c r="C18" s="19"/>
      <c r="D18" s="18"/>
      <c r="E18" s="13">
        <v>1035</v>
      </c>
      <c r="F18" s="14"/>
      <c r="G18" s="13">
        <f>2232*1000000</f>
        <v>2232000000</v>
      </c>
      <c r="H18" s="14"/>
      <c r="I18" s="9">
        <v>276</v>
      </c>
      <c r="J18" s="14"/>
      <c r="K18" s="20">
        <v>920700000</v>
      </c>
      <c r="L18" s="1"/>
      <c r="M18" s="15">
        <v>757</v>
      </c>
      <c r="N18" s="14"/>
      <c r="O18" s="13">
        <v>1356000000</v>
      </c>
      <c r="P18" s="12"/>
      <c r="Q18" s="9">
        <v>2</v>
      </c>
      <c r="R18" s="1"/>
      <c r="S18" s="11">
        <v>4000000</v>
      </c>
      <c r="T18" s="1"/>
      <c r="U18" s="10" t="s">
        <v>4</v>
      </c>
      <c r="V18" s="1"/>
      <c r="W18" s="9"/>
      <c r="X18" s="1"/>
    </row>
    <row r="19" spans="1:24" ht="29.1" customHeight="1" x14ac:dyDescent="0.3">
      <c r="A19" s="19" t="s">
        <v>5</v>
      </c>
      <c r="B19" s="19"/>
      <c r="C19" s="19"/>
      <c r="D19" s="18"/>
      <c r="E19" s="13">
        <v>1140</v>
      </c>
      <c r="F19" s="14"/>
      <c r="G19" s="17">
        <v>2445709000</v>
      </c>
      <c r="H19" s="14"/>
      <c r="I19" s="9">
        <v>332</v>
      </c>
      <c r="J19" s="14"/>
      <c r="K19" s="16">
        <v>579845000</v>
      </c>
      <c r="L19" s="1"/>
      <c r="M19" s="15">
        <v>804</v>
      </c>
      <c r="N19" s="14"/>
      <c r="O19" s="13">
        <v>1485784000</v>
      </c>
      <c r="P19" s="12"/>
      <c r="Q19" s="9">
        <v>4</v>
      </c>
      <c r="R19" s="1"/>
      <c r="S19" s="11">
        <v>5140000</v>
      </c>
      <c r="T19" s="1"/>
      <c r="U19" s="10" t="s">
        <v>4</v>
      </c>
      <c r="V19" s="1"/>
      <c r="W19" s="9"/>
      <c r="X19" s="1"/>
    </row>
    <row r="20" spans="1:24" ht="3" customHeight="1" x14ac:dyDescent="0.3">
      <c r="A20" s="6"/>
      <c r="B20" s="6"/>
      <c r="C20" s="6"/>
      <c r="D20" s="8"/>
      <c r="E20" s="7"/>
      <c r="F20" s="8"/>
      <c r="G20" s="7"/>
      <c r="H20" s="8"/>
      <c r="I20" s="7"/>
      <c r="J20" s="8"/>
      <c r="K20" s="6"/>
      <c r="L20" s="6"/>
      <c r="M20" s="7"/>
      <c r="N20" s="8"/>
      <c r="O20" s="7"/>
      <c r="P20" s="6"/>
      <c r="Q20" s="7"/>
      <c r="R20" s="6"/>
      <c r="S20" s="7"/>
      <c r="T20" s="6"/>
      <c r="U20" s="7"/>
      <c r="V20" s="6"/>
      <c r="W20" s="7"/>
      <c r="X20" s="6"/>
    </row>
    <row r="21" spans="1:24" ht="3" customHeight="1" x14ac:dyDescent="0.3"/>
    <row r="22" spans="1:24" x14ac:dyDescent="0.3">
      <c r="B22" s="3" t="s">
        <v>3</v>
      </c>
    </row>
    <row r="23" spans="1:24" s="5" customFormat="1" ht="17.25" x14ac:dyDescent="0.3">
      <c r="A23" s="3"/>
      <c r="B23" s="4" t="s">
        <v>2</v>
      </c>
      <c r="C23" s="4"/>
      <c r="D23" s="4"/>
      <c r="E23" s="4"/>
      <c r="F23" s="4"/>
      <c r="G23" s="4"/>
      <c r="H23" s="4"/>
      <c r="Q23" s="3"/>
      <c r="R23" s="3"/>
      <c r="S23" s="3"/>
      <c r="T23" s="3"/>
      <c r="U23" s="3"/>
      <c r="V23" s="3"/>
      <c r="W23" s="3"/>
      <c r="X23" s="3"/>
    </row>
    <row r="24" spans="1:24" ht="16.5" customHeight="1" x14ac:dyDescent="0.3">
      <c r="B24" s="4" t="s">
        <v>1</v>
      </c>
      <c r="C24" s="4"/>
      <c r="D24" s="3"/>
      <c r="E24" s="3"/>
      <c r="F24" s="3"/>
      <c r="G24" s="3"/>
      <c r="H24" s="3"/>
      <c r="I24" s="3"/>
      <c r="J24" s="3"/>
      <c r="K24" s="3"/>
      <c r="L24" s="3"/>
      <c r="M24" s="4" t="s">
        <v>0</v>
      </c>
      <c r="N24" s="4"/>
      <c r="O24" s="4"/>
      <c r="P24" s="4"/>
      <c r="Q24" s="3"/>
      <c r="R24" s="3"/>
      <c r="S24" s="3"/>
      <c r="T24" s="3"/>
      <c r="U24" s="3"/>
      <c r="V24" s="3"/>
    </row>
    <row r="25" spans="1:24" s="5" customFormat="1" ht="10.5" customHeight="1" x14ac:dyDescent="0.3">
      <c r="A25" s="3"/>
      <c r="B25" s="4"/>
      <c r="C25" s="4"/>
      <c r="D25" s="4"/>
      <c r="E25" s="4"/>
      <c r="F25" s="4"/>
      <c r="G25" s="4"/>
      <c r="H25" s="4"/>
      <c r="Q25" s="3"/>
      <c r="R25" s="3"/>
      <c r="S25" s="3"/>
      <c r="T25" s="3"/>
      <c r="U25" s="3"/>
      <c r="V25" s="3"/>
      <c r="W25" s="3"/>
      <c r="X25" s="3"/>
    </row>
    <row r="26" spans="1:24" ht="15" customHeight="1" x14ac:dyDescent="0.3"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  <c r="M26" s="4"/>
      <c r="N26" s="4"/>
      <c r="O26" s="4"/>
      <c r="P26" s="4"/>
      <c r="Q26" s="3"/>
      <c r="R26" s="3"/>
      <c r="S26" s="3"/>
      <c r="T26" s="3"/>
      <c r="U26" s="3"/>
      <c r="V26" s="3"/>
    </row>
  </sheetData>
  <mergeCells count="44">
    <mergeCell ref="Q6:T6"/>
    <mergeCell ref="S7:T7"/>
    <mergeCell ref="S8:T8"/>
    <mergeCell ref="W7:X7"/>
    <mergeCell ref="W8:X8"/>
    <mergeCell ref="U5:X5"/>
    <mergeCell ref="U6:X6"/>
    <mergeCell ref="U7:V7"/>
    <mergeCell ref="U8:V8"/>
    <mergeCell ref="Q7:R7"/>
    <mergeCell ref="K7:L7"/>
    <mergeCell ref="K8:L8"/>
    <mergeCell ref="O7:P7"/>
    <mergeCell ref="O8:P8"/>
    <mergeCell ref="M7:N7"/>
    <mergeCell ref="M8:N8"/>
    <mergeCell ref="Q8:R8"/>
    <mergeCell ref="M5:P5"/>
    <mergeCell ref="M6:P6"/>
    <mergeCell ref="Q5:T5"/>
    <mergeCell ref="E7:F7"/>
    <mergeCell ref="E8:F8"/>
    <mergeCell ref="E5:H5"/>
    <mergeCell ref="E6:H6"/>
    <mergeCell ref="I7:J7"/>
    <mergeCell ref="I8:J8"/>
    <mergeCell ref="E4:W4"/>
    <mergeCell ref="I6:K6"/>
    <mergeCell ref="I5:K5"/>
    <mergeCell ref="A14:D14"/>
    <mergeCell ref="A15:D15"/>
    <mergeCell ref="A11:D11"/>
    <mergeCell ref="A6:D6"/>
    <mergeCell ref="A5:D5"/>
    <mergeCell ref="A10:D10"/>
    <mergeCell ref="A7:D7"/>
    <mergeCell ref="A16:D16"/>
    <mergeCell ref="A17:D17"/>
    <mergeCell ref="A18:D18"/>
    <mergeCell ref="A19:D19"/>
    <mergeCell ref="G7:H7"/>
    <mergeCell ref="G8:H8"/>
    <mergeCell ref="A12:D12"/>
    <mergeCell ref="A13:D13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WaRCoM_PT</dc:creator>
  <cp:lastModifiedBy>WaRCoM_PT</cp:lastModifiedBy>
  <dcterms:created xsi:type="dcterms:W3CDTF">2017-10-02T04:42:38Z</dcterms:created>
  <dcterms:modified xsi:type="dcterms:W3CDTF">2017-10-02T04:43:01Z</dcterms:modified>
</cp:coreProperties>
</file>