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13.1" sheetId="1" r:id="rId1"/>
  </sheets>
  <definedNames>
    <definedName name="_xlnm.Print_Area" localSheetId="0">'T-13.1'!$A$1:$R$26</definedName>
  </definedNames>
  <calcPr calcId="144525"/>
</workbook>
</file>

<file path=xl/calcChain.xml><?xml version="1.0" encoding="utf-8"?>
<calcChain xmlns="http://schemas.openxmlformats.org/spreadsheetml/2006/main">
  <c r="F18" i="1" l="1"/>
  <c r="F17" i="1"/>
  <c r="F16" i="1"/>
  <c r="F15" i="1"/>
  <c r="F14" i="1"/>
  <c r="F13" i="1"/>
  <c r="F12" i="1"/>
  <c r="F11" i="1"/>
  <c r="F10" i="1"/>
  <c r="N9" i="1"/>
  <c r="L9" i="1"/>
  <c r="J9" i="1"/>
  <c r="H9" i="1"/>
  <c r="F9" i="1"/>
  <c r="E9" i="1"/>
</calcChain>
</file>

<file path=xl/sharedStrings.xml><?xml version="1.0" encoding="utf-8"?>
<sst xmlns="http://schemas.openxmlformats.org/spreadsheetml/2006/main" count="53" uniqueCount="48">
  <si>
    <t>ตาราง</t>
  </si>
  <si>
    <t>ผู้ใช้ไฟฟ้า และการจำหน่ายกระแสไฟฟ้า จำแนกตามประเภทผู้ใช้ เป็นรายอำเภอ ปีงบประมาณ 2559</t>
  </si>
  <si>
    <t>Table</t>
  </si>
  <si>
    <t>Consumer and Electricity Sales by Type of Consumers and District: Fiscal Year 2016</t>
  </si>
  <si>
    <t>อำเภอ</t>
  </si>
  <si>
    <t>จำนวนผู้ใช้ไฟฟ้า</t>
  </si>
  <si>
    <t>การจำหน่ายกระแสไฟฟ้า (ล้านกิโลวัตต์/ชั่วโมง) Electricity sales (Gwh.)</t>
  </si>
  <si>
    <t>District</t>
  </si>
  <si>
    <t>(ราย)</t>
  </si>
  <si>
    <t>สถานธุรกิจและ</t>
  </si>
  <si>
    <t>สถานที่ราชการ</t>
  </si>
  <si>
    <t>Number of</t>
  </si>
  <si>
    <t>อุตสาหกรรม</t>
  </si>
  <si>
    <t>และสาธารณะ</t>
  </si>
  <si>
    <t>consumer</t>
  </si>
  <si>
    <t>รวม</t>
  </si>
  <si>
    <t>ที่อยู่อาศัย</t>
  </si>
  <si>
    <t xml:space="preserve">Business and </t>
  </si>
  <si>
    <t>Government office</t>
  </si>
  <si>
    <t>อื่น ๆ</t>
  </si>
  <si>
    <t>(Person)</t>
  </si>
  <si>
    <t>Total</t>
  </si>
  <si>
    <t>Residential</t>
  </si>
  <si>
    <t>industry</t>
  </si>
  <si>
    <t>and public utility</t>
  </si>
  <si>
    <t>Others</t>
  </si>
  <si>
    <t>รวมยอด</t>
  </si>
  <si>
    <t>อำเภอเมืองอุทัยธานี</t>
  </si>
  <si>
    <t xml:space="preserve"> Mueang Uthai Thani district</t>
  </si>
  <si>
    <t>อำเภอทัพทัน</t>
  </si>
  <si>
    <t>-</t>
  </si>
  <si>
    <t xml:space="preserve"> Thap Than district</t>
  </si>
  <si>
    <t>อำเภอสว่างอารมณ์</t>
  </si>
  <si>
    <t xml:space="preserve"> Sawang Arom district</t>
  </si>
  <si>
    <t>อำเภอหนองฉาง</t>
  </si>
  <si>
    <t xml:space="preserve"> Nong Chang district</t>
  </si>
  <si>
    <t>อำเภอหนองขาหย่าง</t>
  </si>
  <si>
    <t xml:space="preserve"> Nong Khayang district</t>
  </si>
  <si>
    <t>อำเภอบ้านไร่</t>
  </si>
  <si>
    <t xml:space="preserve"> Banrai district</t>
  </si>
  <si>
    <t xml:space="preserve">   เมืองการุ้ง</t>
  </si>
  <si>
    <t xml:space="preserve">    Mueang Karung</t>
  </si>
  <si>
    <t>อำเภอลานสัก</t>
  </si>
  <si>
    <t xml:space="preserve"> Lansak district</t>
  </si>
  <si>
    <t>อำเภอห้วยคต</t>
  </si>
  <si>
    <t xml:space="preserve"> Huai Khot district</t>
  </si>
  <si>
    <t xml:space="preserve">    ที่มา:   การไฟฟ้าส่วนภูมิภาคจังหวัดอุทัยธานี</t>
  </si>
  <si>
    <t>Source:  Uthai Thani Provincial  Electricity  Authority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</si>
</sst>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vertical="center" shrinkToFit="1"/>
    </xf>
    <xf numFmtId="0" fontId="4" fillId="0" borderId="9" xfId="0" applyFont="1" applyBorder="1" applyAlignment="1">
      <alignment vertical="center" shrinkToFi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87" fontId="2" fillId="0" borderId="8" xfId="1" applyNumberFormat="1" applyFont="1" applyBorder="1" applyAlignment="1">
      <alignment horizontal="center"/>
    </xf>
    <xf numFmtId="43" fontId="2" fillId="0" borderId="8" xfId="1" applyFont="1" applyBorder="1"/>
    <xf numFmtId="43" fontId="2" fillId="0" borderId="3" xfId="1" applyFont="1" applyBorder="1"/>
    <xf numFmtId="43" fontId="2" fillId="0" borderId="4" xfId="1" applyFont="1" applyBorder="1"/>
    <xf numFmtId="43" fontId="2" fillId="0" borderId="2" xfId="1" applyFont="1" applyBorder="1"/>
    <xf numFmtId="0" fontId="4" fillId="0" borderId="1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/>
    <xf numFmtId="0" fontId="2" fillId="0" borderId="9" xfId="0" applyFont="1" applyBorder="1" applyAlignment="1">
      <alignment horizontal="center"/>
    </xf>
    <xf numFmtId="187" fontId="4" fillId="0" borderId="11" xfId="1" applyNumberFormat="1" applyFont="1" applyBorder="1" applyAlignment="1">
      <alignment horizontal="right"/>
    </xf>
    <xf numFmtId="43" fontId="4" fillId="0" borderId="11" xfId="1" applyFont="1" applyBorder="1" applyAlignment="1">
      <alignment horizontal="right"/>
    </xf>
    <xf numFmtId="43" fontId="4" fillId="0" borderId="9" xfId="1" applyFont="1" applyBorder="1" applyAlignment="1">
      <alignment horizontal="right"/>
    </xf>
    <xf numFmtId="43" fontId="4" fillId="0" borderId="10" xfId="1" applyFont="1" applyBorder="1" applyAlignment="1">
      <alignment horizontal="right"/>
    </xf>
    <xf numFmtId="43" fontId="4" fillId="0" borderId="0" xfId="1" applyFont="1" applyBorder="1" applyAlignment="1">
      <alignment horizontal="right"/>
    </xf>
    <xf numFmtId="43" fontId="4" fillId="0" borderId="0" xfId="1" applyFont="1" applyBorder="1"/>
    <xf numFmtId="43" fontId="4" fillId="0" borderId="10" xfId="1" applyFont="1" applyBorder="1"/>
    <xf numFmtId="0" fontId="6" fillId="0" borderId="0" xfId="0" applyFont="1" applyBorder="1" applyAlignment="1">
      <alignment vertical="center"/>
    </xf>
    <xf numFmtId="0" fontId="4" fillId="0" borderId="9" xfId="0" applyFont="1" applyBorder="1"/>
    <xf numFmtId="0" fontId="4" fillId="0" borderId="1" xfId="0" applyFont="1" applyBorder="1"/>
    <xf numFmtId="0" fontId="4" fillId="0" borderId="12" xfId="0" applyFont="1" applyBorder="1"/>
    <xf numFmtId="0" fontId="4" fillId="0" borderId="14" xfId="0" applyFont="1" applyBorder="1"/>
    <xf numFmtId="0" fontId="4" fillId="0" borderId="13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18</xdr:row>
      <xdr:rowOff>0</xdr:rowOff>
    </xdr:from>
    <xdr:to>
      <xdr:col>16</xdr:col>
      <xdr:colOff>104775</xdr:colOff>
      <xdr:row>21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248775" y="4762500"/>
          <a:ext cx="3429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16</xdr:col>
      <xdr:colOff>9525</xdr:colOff>
      <xdr:row>0</xdr:row>
      <xdr:rowOff>0</xdr:rowOff>
    </xdr:from>
    <xdr:to>
      <xdr:col>18</xdr:col>
      <xdr:colOff>28575</xdr:colOff>
      <xdr:row>26</xdr:row>
      <xdr:rowOff>9524</xdr:rowOff>
    </xdr:to>
    <xdr:grpSp>
      <xdr:nvGrpSpPr>
        <xdr:cNvPr id="3" name="Group 129"/>
        <xdr:cNvGrpSpPr>
          <a:grpSpLocks/>
        </xdr:cNvGrpSpPr>
      </xdr:nvGrpSpPr>
      <xdr:grpSpPr bwMode="auto">
        <a:xfrm>
          <a:off x="9496425" y="0"/>
          <a:ext cx="447675" cy="6553199"/>
          <a:chOff x="996" y="0"/>
          <a:chExt cx="47" cy="676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1004" y="152"/>
            <a:ext cx="37" cy="4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96" y="634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/>
          <xdr:cNvCxnSpPr>
            <a:cxnSpLocks noChangeShapeType="1"/>
          </xdr:cNvCxnSpPr>
        </xdr:nvCxnSpPr>
        <xdr:spPr bwMode="auto">
          <a:xfrm rot="5400000">
            <a:off x="699" y="317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showGridLines="0" tabSelected="1" workbookViewId="0">
      <selection activeCell="E11" sqref="E11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3.5703125" style="8" customWidth="1"/>
    <col min="7" max="7" width="0.7109375" style="8" customWidth="1"/>
    <col min="8" max="8" width="13.7109375" style="8" customWidth="1"/>
    <col min="9" max="9" width="0.85546875" style="8" customWidth="1"/>
    <col min="10" max="10" width="13.8554687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4.855468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6" s="3" customFormat="1" ht="23.25" customHeight="1" x14ac:dyDescent="0.5">
      <c r="A1" s="1"/>
      <c r="B1" s="1" t="s">
        <v>0</v>
      </c>
      <c r="C1" s="2">
        <v>13.1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s="5" customFormat="1" ht="20.100000000000001" customHeight="1" x14ac:dyDescent="0.5">
      <c r="A2" s="4"/>
      <c r="B2" s="1" t="s">
        <v>2</v>
      </c>
      <c r="C2" s="2">
        <v>13.1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5.25" customHeight="1" x14ac:dyDescent="0.5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s="18" customFormat="1" ht="21" customHeight="1" x14ac:dyDescent="0.45">
      <c r="A4" s="9" t="s">
        <v>4</v>
      </c>
      <c r="B4" s="10"/>
      <c r="C4" s="10"/>
      <c r="D4" s="11"/>
      <c r="E4" s="12" t="s">
        <v>5</v>
      </c>
      <c r="F4" s="13" t="s">
        <v>6</v>
      </c>
      <c r="G4" s="14"/>
      <c r="H4" s="14"/>
      <c r="I4" s="14"/>
      <c r="J4" s="14"/>
      <c r="K4" s="14"/>
      <c r="L4" s="14"/>
      <c r="M4" s="14"/>
      <c r="N4" s="15"/>
      <c r="O4" s="16"/>
      <c r="P4" s="17" t="s">
        <v>7</v>
      </c>
    </row>
    <row r="5" spans="1:16" s="18" customFormat="1" ht="21" customHeight="1" x14ac:dyDescent="0.45">
      <c r="A5" s="19"/>
      <c r="B5" s="19"/>
      <c r="C5" s="19"/>
      <c r="D5" s="20"/>
      <c r="E5" s="21" t="s">
        <v>8</v>
      </c>
      <c r="F5" s="22"/>
      <c r="G5" s="23"/>
      <c r="H5" s="22"/>
      <c r="I5" s="23"/>
      <c r="J5" s="21" t="s">
        <v>9</v>
      </c>
      <c r="K5" s="24"/>
      <c r="L5" s="25" t="s">
        <v>10</v>
      </c>
      <c r="M5" s="25"/>
      <c r="N5" s="26"/>
      <c r="O5" s="26"/>
      <c r="P5" s="27"/>
    </row>
    <row r="6" spans="1:16" s="18" customFormat="1" ht="21" customHeight="1" x14ac:dyDescent="0.45">
      <c r="A6" s="19"/>
      <c r="B6" s="19"/>
      <c r="C6" s="19"/>
      <c r="D6" s="20"/>
      <c r="E6" s="21" t="s">
        <v>11</v>
      </c>
      <c r="F6" s="22"/>
      <c r="G6" s="23"/>
      <c r="H6" s="22"/>
      <c r="I6" s="23"/>
      <c r="J6" s="21" t="s">
        <v>12</v>
      </c>
      <c r="K6" s="24"/>
      <c r="L6" s="25" t="s">
        <v>13</v>
      </c>
      <c r="M6" s="25"/>
      <c r="N6" s="26"/>
      <c r="O6" s="26"/>
      <c r="P6" s="27"/>
    </row>
    <row r="7" spans="1:16" s="18" customFormat="1" ht="21" customHeight="1" x14ac:dyDescent="0.45">
      <c r="A7" s="19"/>
      <c r="B7" s="19"/>
      <c r="C7" s="19"/>
      <c r="D7" s="20"/>
      <c r="E7" s="21" t="s">
        <v>14</v>
      </c>
      <c r="F7" s="22" t="s">
        <v>15</v>
      </c>
      <c r="G7" s="23"/>
      <c r="H7" s="22" t="s">
        <v>16</v>
      </c>
      <c r="I7" s="23"/>
      <c r="J7" s="21" t="s">
        <v>17</v>
      </c>
      <c r="K7" s="24"/>
      <c r="L7" s="25" t="s">
        <v>18</v>
      </c>
      <c r="M7" s="25"/>
      <c r="N7" s="26" t="s">
        <v>19</v>
      </c>
      <c r="O7" s="26"/>
      <c r="P7" s="27"/>
    </row>
    <row r="8" spans="1:16" s="18" customFormat="1" ht="21" customHeight="1" x14ac:dyDescent="0.45">
      <c r="A8" s="28"/>
      <c r="B8" s="28"/>
      <c r="C8" s="28"/>
      <c r="D8" s="29"/>
      <c r="E8" s="30" t="s">
        <v>20</v>
      </c>
      <c r="F8" s="31" t="s">
        <v>21</v>
      </c>
      <c r="G8" s="32"/>
      <c r="H8" s="31" t="s">
        <v>22</v>
      </c>
      <c r="I8" s="33"/>
      <c r="J8" s="30" t="s">
        <v>23</v>
      </c>
      <c r="K8" s="34"/>
      <c r="L8" s="34" t="s">
        <v>24</v>
      </c>
      <c r="M8" s="34"/>
      <c r="N8" s="21" t="s">
        <v>25</v>
      </c>
      <c r="O8" s="31"/>
      <c r="P8" s="35"/>
    </row>
    <row r="9" spans="1:16" s="18" customFormat="1" ht="24" customHeight="1" x14ac:dyDescent="0.45">
      <c r="A9" s="36" t="s">
        <v>26</v>
      </c>
      <c r="B9" s="36"/>
      <c r="C9" s="36"/>
      <c r="D9" s="37"/>
      <c r="E9" s="38">
        <f>SUM(E10:E18)</f>
        <v>105420</v>
      </c>
      <c r="F9" s="39">
        <f>SUM(H9:N9)</f>
        <v>279568589.43000001</v>
      </c>
      <c r="G9" s="40"/>
      <c r="H9" s="39">
        <f>SUM(H10:H18)</f>
        <v>157772939.27000001</v>
      </c>
      <c r="I9" s="40"/>
      <c r="J9" s="41">
        <f>SUM(J10:J18)</f>
        <v>117057946.89</v>
      </c>
      <c r="K9" s="42"/>
      <c r="L9" s="42">
        <f>SUM(L10:L18)</f>
        <v>86515.31</v>
      </c>
      <c r="M9" s="42"/>
      <c r="N9" s="41">
        <f>SUM(N10:N18)</f>
        <v>4651187.96</v>
      </c>
      <c r="O9" s="43"/>
      <c r="P9" s="44" t="s">
        <v>21</v>
      </c>
    </row>
    <row r="10" spans="1:16" s="18" customFormat="1" ht="24" customHeight="1" x14ac:dyDescent="0.5">
      <c r="A10" s="45"/>
      <c r="B10" s="46" t="s">
        <v>27</v>
      </c>
      <c r="C10" s="7"/>
      <c r="D10" s="47"/>
      <c r="E10" s="48">
        <v>22122</v>
      </c>
      <c r="F10" s="49">
        <f>SUM(H10:N10)</f>
        <v>87956531.780000001</v>
      </c>
      <c r="G10" s="50"/>
      <c r="H10" s="49">
        <v>41381535.520000003</v>
      </c>
      <c r="I10" s="50"/>
      <c r="J10" s="51">
        <v>44741837.799999997</v>
      </c>
      <c r="K10" s="52"/>
      <c r="L10" s="52">
        <v>13489.31</v>
      </c>
      <c r="M10" s="53"/>
      <c r="N10" s="54">
        <v>1819669.15</v>
      </c>
      <c r="O10" s="43"/>
      <c r="P10" s="55" t="s">
        <v>28</v>
      </c>
    </row>
    <row r="11" spans="1:16" s="18" customFormat="1" ht="24" customHeight="1" x14ac:dyDescent="0.5">
      <c r="A11" s="44"/>
      <c r="B11" s="46" t="s">
        <v>29</v>
      </c>
      <c r="C11" s="8"/>
      <c r="D11" s="47"/>
      <c r="E11" s="48">
        <v>12557</v>
      </c>
      <c r="F11" s="49">
        <f t="shared" ref="F11:F18" si="0">SUM(H11:N11)</f>
        <v>25340393.25</v>
      </c>
      <c r="G11" s="50"/>
      <c r="H11" s="49">
        <v>16994124.460000001</v>
      </c>
      <c r="I11" s="50"/>
      <c r="J11" s="51">
        <v>7753819.5</v>
      </c>
      <c r="K11" s="52"/>
      <c r="L11" s="52" t="s">
        <v>30</v>
      </c>
      <c r="M11" s="53"/>
      <c r="N11" s="54">
        <v>592449.29</v>
      </c>
      <c r="O11" s="43"/>
      <c r="P11" s="55" t="s">
        <v>31</v>
      </c>
    </row>
    <row r="12" spans="1:16" s="18" customFormat="1" ht="24" customHeight="1" x14ac:dyDescent="0.5">
      <c r="A12" s="44"/>
      <c r="B12" s="46" t="s">
        <v>32</v>
      </c>
      <c r="C12" s="7"/>
      <c r="D12" s="47"/>
      <c r="E12" s="48">
        <v>8559</v>
      </c>
      <c r="F12" s="49">
        <f t="shared" si="0"/>
        <v>18875413.27</v>
      </c>
      <c r="G12" s="50"/>
      <c r="H12" s="49">
        <v>10850931.310000001</v>
      </c>
      <c r="I12" s="50"/>
      <c r="J12" s="51">
        <v>7711071.3399999999</v>
      </c>
      <c r="K12" s="52"/>
      <c r="L12" s="52">
        <v>69382</v>
      </c>
      <c r="M12" s="53"/>
      <c r="N12" s="54">
        <v>244028.62</v>
      </c>
      <c r="O12" s="43"/>
      <c r="P12" s="55" t="s">
        <v>33</v>
      </c>
    </row>
    <row r="13" spans="1:16" s="18" customFormat="1" ht="21" customHeight="1" x14ac:dyDescent="0.5">
      <c r="A13" s="44"/>
      <c r="B13" s="46" t="s">
        <v>34</v>
      </c>
      <c r="C13" s="7"/>
      <c r="D13" s="47"/>
      <c r="E13" s="48">
        <v>14194</v>
      </c>
      <c r="F13" s="49">
        <f t="shared" si="0"/>
        <v>37601256.040000007</v>
      </c>
      <c r="G13" s="50"/>
      <c r="H13" s="49">
        <v>22397213.170000002</v>
      </c>
      <c r="I13" s="50"/>
      <c r="J13" s="51">
        <v>14836846.779999999</v>
      </c>
      <c r="K13" s="52"/>
      <c r="L13" s="52">
        <v>1757</v>
      </c>
      <c r="M13" s="53"/>
      <c r="N13" s="54">
        <v>365439.09</v>
      </c>
      <c r="O13" s="43"/>
      <c r="P13" s="55" t="s">
        <v>35</v>
      </c>
    </row>
    <row r="14" spans="1:16" s="18" customFormat="1" ht="21" customHeight="1" x14ac:dyDescent="0.5">
      <c r="A14" s="44"/>
      <c r="B14" s="46" t="s">
        <v>36</v>
      </c>
      <c r="C14" s="7"/>
      <c r="D14" s="47"/>
      <c r="E14" s="48">
        <v>5041</v>
      </c>
      <c r="F14" s="49">
        <f t="shared" si="0"/>
        <v>11403716.470000001</v>
      </c>
      <c r="G14" s="50"/>
      <c r="H14" s="49">
        <v>7232103.0800000001</v>
      </c>
      <c r="I14" s="50"/>
      <c r="J14" s="51">
        <v>3963107.07</v>
      </c>
      <c r="K14" s="52"/>
      <c r="L14" s="52" t="s">
        <v>30</v>
      </c>
      <c r="M14" s="53"/>
      <c r="N14" s="54">
        <v>208506.32</v>
      </c>
      <c r="O14" s="43"/>
      <c r="P14" s="55" t="s">
        <v>37</v>
      </c>
    </row>
    <row r="15" spans="1:16" s="18" customFormat="1" ht="21" customHeight="1" x14ac:dyDescent="0.5">
      <c r="B15" s="46" t="s">
        <v>38</v>
      </c>
      <c r="C15" s="7"/>
      <c r="D15" s="56"/>
      <c r="E15" s="48">
        <v>11684</v>
      </c>
      <c r="F15" s="49">
        <f t="shared" si="0"/>
        <v>35962854.890000001</v>
      </c>
      <c r="G15" s="50"/>
      <c r="H15" s="49">
        <v>16753053.220000001</v>
      </c>
      <c r="I15" s="50"/>
      <c r="J15" s="51">
        <v>18891416.539999999</v>
      </c>
      <c r="K15" s="52"/>
      <c r="L15" s="52" t="s">
        <v>30</v>
      </c>
      <c r="M15" s="53"/>
      <c r="N15" s="54">
        <v>318385.13</v>
      </c>
      <c r="O15" s="43"/>
      <c r="P15" s="55" t="s">
        <v>39</v>
      </c>
    </row>
    <row r="16" spans="1:16" s="18" customFormat="1" ht="21" customHeight="1" x14ac:dyDescent="0.5">
      <c r="B16" s="46" t="s">
        <v>40</v>
      </c>
      <c r="C16" s="7"/>
      <c r="D16" s="56"/>
      <c r="E16" s="48">
        <v>7542</v>
      </c>
      <c r="F16" s="49">
        <f t="shared" si="0"/>
        <v>14936129.5</v>
      </c>
      <c r="G16" s="50"/>
      <c r="H16" s="49">
        <v>10783447</v>
      </c>
      <c r="I16" s="50"/>
      <c r="J16" s="51">
        <v>3986300.73</v>
      </c>
      <c r="K16" s="52"/>
      <c r="L16" s="52" t="s">
        <v>30</v>
      </c>
      <c r="M16" s="53"/>
      <c r="N16" s="54">
        <v>166381.76999999999</v>
      </c>
      <c r="O16" s="43"/>
      <c r="P16" s="55" t="s">
        <v>41</v>
      </c>
    </row>
    <row r="17" spans="1:16" s="18" customFormat="1" ht="21" customHeight="1" x14ac:dyDescent="0.5">
      <c r="B17" s="46" t="s">
        <v>42</v>
      </c>
      <c r="C17" s="7"/>
      <c r="D17" s="56"/>
      <c r="E17" s="48">
        <v>17010</v>
      </c>
      <c r="F17" s="49">
        <f t="shared" si="0"/>
        <v>33966745.880000003</v>
      </c>
      <c r="G17" s="50"/>
      <c r="H17" s="49">
        <v>22222425.079999998</v>
      </c>
      <c r="I17" s="50"/>
      <c r="J17" s="51">
        <v>10906899.210000001</v>
      </c>
      <c r="K17" s="52"/>
      <c r="L17" s="52" t="s">
        <v>30</v>
      </c>
      <c r="M17" s="53"/>
      <c r="N17" s="54">
        <v>837421.59</v>
      </c>
      <c r="O17" s="43"/>
      <c r="P17" s="55" t="s">
        <v>43</v>
      </c>
    </row>
    <row r="18" spans="1:16" s="18" customFormat="1" ht="21" customHeight="1" x14ac:dyDescent="0.5">
      <c r="B18" s="46" t="s">
        <v>44</v>
      </c>
      <c r="C18" s="7"/>
      <c r="D18" s="56"/>
      <c r="E18" s="48">
        <v>6711</v>
      </c>
      <c r="F18" s="49">
        <f t="shared" si="0"/>
        <v>13525548.35</v>
      </c>
      <c r="G18" s="50"/>
      <c r="H18" s="49">
        <v>9158106.4299999997</v>
      </c>
      <c r="I18" s="50"/>
      <c r="J18" s="51">
        <v>4266647.92</v>
      </c>
      <c r="K18" s="52"/>
      <c r="L18" s="52">
        <v>1887</v>
      </c>
      <c r="M18" s="53"/>
      <c r="N18" s="54">
        <v>98907</v>
      </c>
      <c r="O18" s="43"/>
      <c r="P18" s="55" t="s">
        <v>45</v>
      </c>
    </row>
    <row r="19" spans="1:16" s="18" customFormat="1" ht="6" customHeight="1" x14ac:dyDescent="0.45">
      <c r="A19" s="57"/>
      <c r="B19" s="57"/>
      <c r="C19" s="57"/>
      <c r="D19" s="58"/>
      <c r="E19" s="57"/>
      <c r="F19" s="59"/>
      <c r="G19" s="58"/>
      <c r="H19" s="59"/>
      <c r="I19" s="58"/>
      <c r="J19" s="60"/>
      <c r="K19" s="57"/>
      <c r="L19" s="57"/>
      <c r="M19" s="57"/>
      <c r="N19" s="60"/>
      <c r="O19" s="59"/>
      <c r="P19" s="57"/>
    </row>
    <row r="20" spans="1:16" s="18" customFormat="1" ht="3" customHeight="1" x14ac:dyDescent="0.4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</row>
    <row r="21" spans="1:16" s="18" customFormat="1" ht="22.5" customHeight="1" x14ac:dyDescent="0.45">
      <c r="A21" s="46"/>
      <c r="B21" s="46" t="s">
        <v>46</v>
      </c>
      <c r="C21" s="46"/>
      <c r="D21" s="46"/>
      <c r="E21" s="46"/>
      <c r="F21" s="46"/>
      <c r="G21" s="46"/>
      <c r="H21" s="46"/>
      <c r="I21" s="46"/>
      <c r="L21" s="46"/>
      <c r="M21" s="46"/>
      <c r="N21" s="46"/>
      <c r="O21" s="46"/>
      <c r="P21" s="46"/>
    </row>
    <row r="22" spans="1:16" x14ac:dyDescent="0.5">
      <c r="B22" s="46" t="s">
        <v>47</v>
      </c>
    </row>
  </sheetData>
  <mergeCells count="10">
    <mergeCell ref="A9:D9"/>
    <mergeCell ref="A4:D8"/>
    <mergeCell ref="F4:N4"/>
    <mergeCell ref="P4:P8"/>
    <mergeCell ref="F5:G5"/>
    <mergeCell ref="H5:I5"/>
    <mergeCell ref="F6:G6"/>
    <mergeCell ref="H6:I6"/>
    <mergeCell ref="F7:G7"/>
    <mergeCell ref="H7:I7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2017-08-30T03:36:47Z</dcterms:created>
  <dcterms:modified xsi:type="dcterms:W3CDTF">2017-08-30T03:37:32Z</dcterms:modified>
</cp:coreProperties>
</file>