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440" windowHeight="7395" tabRatio="846"/>
  </bookViews>
  <sheets>
    <sheet name="Sheet1" sheetId="35" r:id="rId1"/>
  </sheets>
  <definedNames>
    <definedName name="_xlnm.Print_Area" localSheetId="0">Sheet1!$A$1:$S$22</definedName>
  </definedNames>
  <calcPr calcId="125725"/>
</workbook>
</file>

<file path=xl/calcChain.xml><?xml version="1.0" encoding="utf-8"?>
<calcChain xmlns="http://schemas.openxmlformats.org/spreadsheetml/2006/main">
  <c r="F13" i="35"/>
  <c r="E13" s="1"/>
  <c r="F12"/>
  <c r="E12" s="1"/>
  <c r="F14"/>
  <c r="E14" s="1"/>
  <c r="F15"/>
  <c r="E15" s="1"/>
  <c r="F16"/>
  <c r="E16" s="1"/>
</calcChain>
</file>

<file path=xl/sharedStrings.xml><?xml version="1.0" encoding="utf-8"?>
<sst xmlns="http://schemas.openxmlformats.org/spreadsheetml/2006/main" count="54" uniqueCount="43">
  <si>
    <t>ตาราง</t>
  </si>
  <si>
    <t>Total</t>
  </si>
  <si>
    <t>รวมยอด</t>
  </si>
  <si>
    <t>Forest land</t>
  </si>
  <si>
    <t>ที่นา</t>
  </si>
  <si>
    <t>ที่พืชไร่</t>
  </si>
  <si>
    <t>Paddy land</t>
  </si>
  <si>
    <t xml:space="preserve">    ที่มา:   สำนักงานเศรษฐกิจการเกษตร</t>
  </si>
  <si>
    <t>Source:  Office of Agricultural Economics</t>
  </si>
  <si>
    <t>land</t>
  </si>
  <si>
    <t xml:space="preserve">ปี </t>
  </si>
  <si>
    <t>Year</t>
  </si>
  <si>
    <t>(ไร่  Rai)</t>
  </si>
  <si>
    <t>ที่อื่น ๆ</t>
  </si>
  <si>
    <t>crop</t>
  </si>
  <si>
    <t>ไม้ยืนต้น</t>
  </si>
  <si>
    <t>ที่ไม้ผลและ</t>
  </si>
  <si>
    <t>ที่สวนผักและ</t>
  </si>
  <si>
    <t>Vegetable and</t>
  </si>
  <si>
    <t xml:space="preserve"> ornamental </t>
  </si>
  <si>
    <t>plant</t>
  </si>
  <si>
    <t>Miscellaneous</t>
  </si>
  <si>
    <t xml:space="preserve"> perennial </t>
  </si>
  <si>
    <t>เนื้อที่ป่าไม้</t>
  </si>
  <si>
    <t>เนื้อที่ทั้งหมด</t>
  </si>
  <si>
    <t>Table</t>
  </si>
  <si>
    <t>เนื้อที่ใช้ประโยชน์</t>
  </si>
  <si>
    <t>เนื้อที่ใช้ประโยชน์ทางการเกษตร  Agricultural landuse</t>
  </si>
  <si>
    <t>ไม้ดอก ไม้ประดับ</t>
  </si>
  <si>
    <t>Upland field</t>
  </si>
  <si>
    <t>Orchard and</t>
  </si>
  <si>
    <t>นอกการเกษตร</t>
  </si>
  <si>
    <t>Non-agricultural</t>
  </si>
  <si>
    <t>landuse</t>
  </si>
  <si>
    <t>การใช้ที่ดิน พ.ศ. 2554 - 2558</t>
  </si>
  <si>
    <t>Land Utilization, Phra Nakhon Si Ayutthaya : 2011 - 2015</t>
  </si>
  <si>
    <t>2554 (2011)</t>
  </si>
  <si>
    <t>2555 (2012)</t>
  </si>
  <si>
    <t>2556 (2013)</t>
  </si>
  <si>
    <t>2557 (2014)</t>
  </si>
  <si>
    <t>2558 (2015)</t>
  </si>
  <si>
    <t xml:space="preserve"> -</t>
  </si>
  <si>
    <t xml:space="preserve">   crop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</si>
</sst>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87" formatCode="0.0"/>
    <numFmt numFmtId="188" formatCode="#,##0____"/>
    <numFmt numFmtId="189" formatCode="_-* #,##0_-;\-* #,##0_-;_-* &quot;-&quot;??_-;_-@_-"/>
  </numFmts>
  <fonts count="9">
    <font>
      <sz val="14"/>
      <name val="Cordia New"/>
      <charset val="222"/>
    </font>
    <font>
      <sz val="14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2"/>
      <name val="TH SarabunPSK"/>
      <family val="2"/>
    </font>
    <font>
      <sz val="14"/>
      <name val="TH SarabunPSK"/>
      <family val="2"/>
    </font>
    <font>
      <b/>
      <sz val="12"/>
      <name val="TH SarabunPSK"/>
      <family val="2"/>
    </font>
    <font>
      <sz val="13"/>
      <name val="TH SarabunPSK"/>
      <family val="2"/>
    </font>
    <font>
      <sz val="14"/>
      <name val="Cordia New"/>
      <charset val="22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7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Border="1"/>
    <xf numFmtId="0" fontId="3" fillId="0" borderId="0" xfId="0" applyFont="1"/>
    <xf numFmtId="0" fontId="3" fillId="0" borderId="0" xfId="0" applyFont="1" applyBorder="1"/>
    <xf numFmtId="0" fontId="4" fillId="0" borderId="0" xfId="0" applyFont="1" applyAlignment="1">
      <alignment horizontal="right"/>
    </xf>
    <xf numFmtId="0" fontId="5" fillId="0" borderId="0" xfId="0" applyFont="1" applyBorder="1"/>
    <xf numFmtId="0" fontId="4" fillId="0" borderId="0" xfId="0" applyFont="1" applyBorder="1"/>
    <xf numFmtId="0" fontId="4" fillId="0" borderId="0" xfId="0" applyFont="1" applyBorder="1" applyAlignment="1">
      <alignment horizontal="left"/>
    </xf>
    <xf numFmtId="0" fontId="4" fillId="0" borderId="0" xfId="0" applyFont="1"/>
    <xf numFmtId="0" fontId="4" fillId="0" borderId="0" xfId="0" applyFont="1" applyBorder="1" applyAlignment="1">
      <alignment horizontal="center"/>
    </xf>
    <xf numFmtId="0" fontId="6" fillId="0" borderId="1" xfId="0" applyFont="1" applyBorder="1"/>
    <xf numFmtId="0" fontId="6" fillId="0" borderId="2" xfId="0" applyFont="1" applyBorder="1"/>
    <xf numFmtId="0" fontId="6" fillId="0" borderId="0" xfId="0" applyFont="1" applyBorder="1"/>
    <xf numFmtId="0" fontId="5" fillId="0" borderId="0" xfId="0" applyFont="1" applyBorder="1" applyAlignment="1">
      <alignment vertical="center"/>
    </xf>
    <xf numFmtId="0" fontId="5" fillId="0" borderId="4" xfId="0" applyFont="1" applyBorder="1"/>
    <xf numFmtId="0" fontId="5" fillId="0" borderId="1" xfId="0" applyFont="1" applyBorder="1"/>
    <xf numFmtId="0" fontId="5" fillId="0" borderId="2" xfId="0" applyFont="1" applyBorder="1"/>
    <xf numFmtId="0" fontId="5" fillId="0" borderId="5" xfId="0" applyFont="1" applyBorder="1"/>
    <xf numFmtId="0" fontId="5" fillId="0" borderId="6" xfId="0" applyFont="1" applyBorder="1"/>
    <xf numFmtId="0" fontId="5" fillId="0" borderId="7" xfId="0" applyFont="1" applyBorder="1"/>
    <xf numFmtId="0" fontId="5" fillId="0" borderId="8" xfId="0" applyFont="1" applyBorder="1"/>
    <xf numFmtId="0" fontId="5" fillId="0" borderId="0" xfId="0" applyFont="1"/>
    <xf numFmtId="0" fontId="7" fillId="0" borderId="0" xfId="0" applyFont="1"/>
    <xf numFmtId="0" fontId="7" fillId="0" borderId="0" xfId="0" applyFont="1" applyBorder="1"/>
    <xf numFmtId="0" fontId="5" fillId="0" borderId="9" xfId="0" applyFont="1" applyBorder="1"/>
    <xf numFmtId="0" fontId="5" fillId="0" borderId="10" xfId="0" applyFont="1" applyBorder="1"/>
    <xf numFmtId="0" fontId="5" fillId="0" borderId="0" xfId="0" applyFont="1" applyBorder="1" applyAlignment="1"/>
    <xf numFmtId="187" fontId="2" fillId="0" borderId="0" xfId="0" applyNumberFormat="1" applyFont="1" applyAlignment="1">
      <alignment horizontal="center"/>
    </xf>
    <xf numFmtId="0" fontId="6" fillId="0" borderId="2" xfId="0" applyFont="1" applyBorder="1" applyAlignment="1">
      <alignment horizontal="center"/>
    </xf>
    <xf numFmtId="0" fontId="5" fillId="0" borderId="10" xfId="0" applyFont="1" applyBorder="1" applyAlignment="1">
      <alignment horizontal="left"/>
    </xf>
    <xf numFmtId="0" fontId="5" fillId="0" borderId="9" xfId="0" applyFont="1" applyBorder="1" applyAlignment="1">
      <alignment horizontal="left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5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8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Fill="1" applyBorder="1"/>
    <xf numFmtId="0" fontId="5" fillId="0" borderId="0" xfId="0" applyFont="1" applyFill="1"/>
    <xf numFmtId="0" fontId="5" fillId="0" borderId="2" xfId="0" applyFont="1" applyFill="1" applyBorder="1" applyAlignment="1">
      <alignment horizontal="center"/>
    </xf>
    <xf numFmtId="0" fontId="5" fillId="0" borderId="1" xfId="0" applyFont="1" applyFill="1" applyBorder="1"/>
    <xf numFmtId="0" fontId="5" fillId="0" borderId="6" xfId="0" applyFont="1" applyFill="1" applyBorder="1" applyAlignment="1">
      <alignment horizontal="center"/>
    </xf>
    <xf numFmtId="0" fontId="5" fillId="0" borderId="8" xfId="0" applyFont="1" applyFill="1" applyBorder="1" applyAlignment="1">
      <alignment horizontal="center"/>
    </xf>
    <xf numFmtId="188" fontId="5" fillId="0" borderId="0" xfId="0" applyNumberFormat="1" applyFont="1" applyBorder="1" applyAlignment="1">
      <alignment horizontal="right" vertical="center"/>
    </xf>
    <xf numFmtId="188" fontId="5" fillId="0" borderId="1" xfId="0" applyNumberFormat="1" applyFont="1" applyBorder="1" applyAlignment="1">
      <alignment horizontal="right" vertical="center"/>
    </xf>
    <xf numFmtId="188" fontId="5" fillId="0" borderId="2" xfId="0" applyNumberFormat="1" applyFont="1" applyBorder="1" applyAlignment="1">
      <alignment horizontal="right" vertical="center"/>
    </xf>
    <xf numFmtId="188" fontId="5" fillId="0" borderId="2" xfId="0" applyNumberFormat="1" applyFont="1" applyFill="1" applyBorder="1" applyAlignment="1">
      <alignment horizontal="right" vertical="center"/>
    </xf>
    <xf numFmtId="188" fontId="5" fillId="0" borderId="4" xfId="0" applyNumberFormat="1" applyFont="1" applyFill="1" applyBorder="1" applyAlignment="1">
      <alignment horizontal="right" vertical="center"/>
    </xf>
    <xf numFmtId="0" fontId="5" fillId="0" borderId="0" xfId="0" applyFont="1" applyFill="1" applyBorder="1"/>
    <xf numFmtId="0" fontId="5" fillId="0" borderId="5" xfId="0" applyFont="1" applyFill="1" applyBorder="1" applyAlignment="1">
      <alignment horizontal="center"/>
    </xf>
    <xf numFmtId="0" fontId="5" fillId="0" borderId="7" xfId="0" applyFont="1" applyFill="1" applyBorder="1" applyAlignment="1">
      <alignment horizontal="center"/>
    </xf>
    <xf numFmtId="188" fontId="5" fillId="0" borderId="1" xfId="0" applyNumberFormat="1" applyFont="1" applyFill="1" applyBorder="1" applyAlignment="1">
      <alignment horizontal="right" vertical="center"/>
    </xf>
    <xf numFmtId="188" fontId="5" fillId="0" borderId="4" xfId="0" applyNumberFormat="1" applyFont="1" applyBorder="1" applyAlignment="1">
      <alignment horizontal="right" vertical="center"/>
    </xf>
    <xf numFmtId="0" fontId="6" fillId="0" borderId="4" xfId="0" applyFont="1" applyBorder="1"/>
    <xf numFmtId="3" fontId="5" fillId="0" borderId="0" xfId="0" applyNumberFormat="1" applyFont="1" applyFill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188" fontId="5" fillId="0" borderId="0" xfId="0" applyNumberFormat="1" applyFont="1"/>
    <xf numFmtId="188" fontId="7" fillId="0" borderId="0" xfId="0" applyNumberFormat="1" applyFont="1" applyBorder="1"/>
    <xf numFmtId="189" fontId="5" fillId="0" borderId="0" xfId="3" applyNumberFormat="1" applyFont="1" applyBorder="1" applyAlignment="1">
      <alignment horizontal="right" vertical="center"/>
    </xf>
    <xf numFmtId="0" fontId="5" fillId="0" borderId="11" xfId="0" applyFont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4" xfId="0" applyFont="1" applyBorder="1" applyAlignment="1">
      <alignment horizontal="center"/>
    </xf>
  </cellXfs>
  <cellStyles count="4">
    <cellStyle name="Comma 2" xfId="2"/>
    <cellStyle name="Normal 2" xfId="1"/>
    <cellStyle name="เครื่องหมายจุลภาค" xfId="3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301503</xdr:colOff>
      <xdr:row>0</xdr:row>
      <xdr:rowOff>1</xdr:rowOff>
    </xdr:from>
    <xdr:to>
      <xdr:col>19</xdr:col>
      <xdr:colOff>0</xdr:colOff>
      <xdr:row>21</xdr:row>
      <xdr:rowOff>180975</xdr:rowOff>
    </xdr:to>
    <xdr:grpSp>
      <xdr:nvGrpSpPr>
        <xdr:cNvPr id="2" name="Group 173"/>
        <xdr:cNvGrpSpPr>
          <a:grpSpLocks/>
        </xdr:cNvGrpSpPr>
      </xdr:nvGrpSpPr>
      <xdr:grpSpPr bwMode="auto">
        <a:xfrm>
          <a:off x="9321678" y="1"/>
          <a:ext cx="746247" cy="6524624"/>
          <a:chOff x="995" y="0"/>
          <a:chExt cx="47" cy="678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997" y="152"/>
            <a:ext cx="37" cy="48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Agriculture and Fishery Statistics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95" y="636"/>
            <a:ext cx="47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97</a:t>
            </a: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700" y="318"/>
            <a:ext cx="636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C0C0C0">
            <a:alpha val="74901"/>
          </a:srgbClr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91440" tIns="45720" rIns="91440" bIns="4572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C0C0C0">
            <a:alpha val="74901"/>
          </a:srgbClr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91440" tIns="45720" rIns="91440" bIns="4572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29"/>
  <sheetViews>
    <sheetView showGridLines="0" tabSelected="1" topLeftCell="C1" zoomScaleNormal="100" workbookViewId="0">
      <selection activeCell="U14" sqref="U14"/>
    </sheetView>
  </sheetViews>
  <sheetFormatPr defaultColWidth="9.140625" defaultRowHeight="18.75"/>
  <cols>
    <col min="1" max="1" width="0.5703125" style="23" customWidth="1"/>
    <col min="2" max="2" width="5.5703125" style="23" customWidth="1"/>
    <col min="3" max="3" width="4.5703125" style="23" customWidth="1"/>
    <col min="4" max="4" width="6.7109375" style="23" customWidth="1"/>
    <col min="5" max="5" width="11.7109375" style="23" customWidth="1"/>
    <col min="6" max="6" width="11.85546875" style="23" customWidth="1"/>
    <col min="7" max="7" width="11.42578125" style="23" customWidth="1"/>
    <col min="8" max="8" width="1.5703125" style="23" customWidth="1"/>
    <col min="9" max="9" width="7.7109375" style="23" customWidth="1"/>
    <col min="10" max="10" width="3" style="23" customWidth="1"/>
    <col min="11" max="11" width="13.140625" style="23" customWidth="1"/>
    <col min="12" max="12" width="14.85546875" style="23" customWidth="1"/>
    <col min="13" max="13" width="2.28515625" style="23" customWidth="1"/>
    <col min="14" max="14" width="11.28515625" style="23" customWidth="1"/>
    <col min="15" max="15" width="2.28515625" style="23" customWidth="1"/>
    <col min="16" max="16" width="15.28515625" style="23" customWidth="1"/>
    <col min="17" max="17" width="11.42578125" style="23" customWidth="1"/>
    <col min="18" max="18" width="7.5703125" style="23" customWidth="1"/>
    <col min="19" max="19" width="8.140625" style="23" customWidth="1"/>
    <col min="20" max="16384" width="9.140625" style="7"/>
  </cols>
  <sheetData>
    <row r="1" spans="1:19" s="3" customFormat="1">
      <c r="A1" s="1"/>
      <c r="B1" s="1" t="s">
        <v>0</v>
      </c>
      <c r="C1" s="29">
        <v>11.1</v>
      </c>
      <c r="D1" s="1" t="s">
        <v>34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s="5" customFormat="1">
      <c r="A2" s="4"/>
      <c r="B2" s="1" t="s">
        <v>25</v>
      </c>
      <c r="C2" s="29">
        <v>11.1</v>
      </c>
      <c r="D2" s="1" t="s">
        <v>35</v>
      </c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spans="1:19" s="5" customFormat="1">
      <c r="A3" s="4"/>
      <c r="B3" s="4"/>
      <c r="C3" s="2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6" t="s">
        <v>12</v>
      </c>
      <c r="R3" s="6"/>
      <c r="S3" s="6"/>
    </row>
    <row r="4" spans="1:19" ht="6" customHeight="1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</row>
    <row r="5" spans="1:19" s="10" customFormat="1" ht="24" customHeight="1">
      <c r="A5" s="27"/>
      <c r="B5" s="27"/>
      <c r="C5" s="27"/>
      <c r="D5" s="27"/>
      <c r="E5" s="26"/>
      <c r="F5" s="67" t="s">
        <v>27</v>
      </c>
      <c r="G5" s="67"/>
      <c r="H5" s="67"/>
      <c r="I5" s="67"/>
      <c r="J5" s="67"/>
      <c r="K5" s="67"/>
      <c r="L5" s="67"/>
      <c r="M5" s="67"/>
      <c r="N5" s="67"/>
      <c r="O5" s="67"/>
      <c r="P5" s="31"/>
      <c r="Q5" s="32"/>
      <c r="R5" s="9"/>
      <c r="S5" s="9"/>
    </row>
    <row r="6" spans="1:19" s="10" customFormat="1" ht="24" customHeight="1">
      <c r="A6" s="68" t="s">
        <v>10</v>
      </c>
      <c r="B6" s="68"/>
      <c r="C6" s="68"/>
      <c r="D6" s="69"/>
      <c r="E6" s="33"/>
      <c r="F6" s="40"/>
      <c r="G6" s="41"/>
      <c r="H6" s="52"/>
      <c r="I6" s="42"/>
      <c r="J6" s="42"/>
      <c r="K6" s="43" t="s">
        <v>16</v>
      </c>
      <c r="L6" s="43" t="s">
        <v>17</v>
      </c>
      <c r="M6" s="52"/>
      <c r="N6" s="42"/>
      <c r="O6" s="42"/>
      <c r="P6" s="35"/>
      <c r="Q6" s="17"/>
      <c r="R6" s="8"/>
      <c r="S6" s="11"/>
    </row>
    <row r="7" spans="1:19" s="10" customFormat="1" ht="24" customHeight="1">
      <c r="A7" s="68" t="s">
        <v>11</v>
      </c>
      <c r="B7" s="68"/>
      <c r="C7" s="68"/>
      <c r="D7" s="69"/>
      <c r="E7" s="35"/>
      <c r="F7" s="34"/>
      <c r="G7" s="42"/>
      <c r="H7" s="44"/>
      <c r="I7" s="62"/>
      <c r="J7" s="63"/>
      <c r="K7" s="43" t="s">
        <v>15</v>
      </c>
      <c r="L7" s="43" t="s">
        <v>28</v>
      </c>
      <c r="M7" s="44"/>
      <c r="N7" s="62"/>
      <c r="O7" s="63"/>
      <c r="P7" s="35" t="s">
        <v>26</v>
      </c>
      <c r="Q7" s="35"/>
      <c r="R7" s="11"/>
      <c r="S7" s="11"/>
    </row>
    <row r="8" spans="1:19" s="10" customFormat="1" ht="24" customHeight="1">
      <c r="A8" s="68"/>
      <c r="B8" s="68"/>
      <c r="C8" s="68"/>
      <c r="D8" s="69"/>
      <c r="E8" s="33" t="s">
        <v>24</v>
      </c>
      <c r="F8" s="34"/>
      <c r="G8" s="42"/>
      <c r="H8" s="70" t="s">
        <v>5</v>
      </c>
      <c r="I8" s="71"/>
      <c r="J8" s="72"/>
      <c r="K8" s="43" t="s">
        <v>30</v>
      </c>
      <c r="L8" s="43" t="s">
        <v>18</v>
      </c>
      <c r="M8" s="70" t="s">
        <v>13</v>
      </c>
      <c r="N8" s="71"/>
      <c r="O8" s="72"/>
      <c r="P8" s="35" t="s">
        <v>31</v>
      </c>
      <c r="Q8" s="35"/>
      <c r="R8" s="11"/>
      <c r="S8" s="11"/>
    </row>
    <row r="9" spans="1:19" s="10" customFormat="1" ht="24" customHeight="1">
      <c r="A9" s="59"/>
      <c r="B9" s="59"/>
      <c r="C9" s="59"/>
      <c r="D9" s="60"/>
      <c r="E9" s="35" t="s">
        <v>1</v>
      </c>
      <c r="F9" s="34" t="s">
        <v>2</v>
      </c>
      <c r="G9" s="62" t="s">
        <v>4</v>
      </c>
      <c r="H9" s="70" t="s">
        <v>29</v>
      </c>
      <c r="I9" s="71"/>
      <c r="J9" s="72"/>
      <c r="K9" s="43" t="s">
        <v>22</v>
      </c>
      <c r="L9" s="43" t="s">
        <v>19</v>
      </c>
      <c r="M9" s="70" t="s">
        <v>21</v>
      </c>
      <c r="N9" s="71"/>
      <c r="O9" s="72"/>
      <c r="P9" s="35" t="s">
        <v>32</v>
      </c>
      <c r="Q9" s="35" t="s">
        <v>23</v>
      </c>
      <c r="R9" s="11"/>
      <c r="S9" s="11"/>
    </row>
    <row r="10" spans="1:19" s="10" customFormat="1" ht="24" customHeight="1">
      <c r="A10" s="36"/>
      <c r="B10" s="36"/>
      <c r="C10" s="36"/>
      <c r="D10" s="37"/>
      <c r="E10" s="39" t="s">
        <v>9</v>
      </c>
      <c r="F10" s="38" t="s">
        <v>1</v>
      </c>
      <c r="G10" s="53" t="s">
        <v>6</v>
      </c>
      <c r="H10" s="54"/>
      <c r="I10" s="53" t="s">
        <v>42</v>
      </c>
      <c r="J10" s="45"/>
      <c r="K10" s="45" t="s">
        <v>14</v>
      </c>
      <c r="L10" s="46" t="s">
        <v>20</v>
      </c>
      <c r="M10" s="54"/>
      <c r="N10" s="53" t="s">
        <v>9</v>
      </c>
      <c r="O10" s="45"/>
      <c r="P10" s="39" t="s">
        <v>33</v>
      </c>
      <c r="Q10" s="39" t="s">
        <v>3</v>
      </c>
      <c r="R10" s="11"/>
      <c r="S10" s="11"/>
    </row>
    <row r="11" spans="1:19" s="14" customFormat="1" ht="15.75">
      <c r="A11" s="73"/>
      <c r="B11" s="73"/>
      <c r="C11" s="73"/>
      <c r="D11" s="74"/>
      <c r="E11" s="61"/>
      <c r="F11" s="30"/>
      <c r="H11" s="12"/>
      <c r="J11" s="57"/>
      <c r="L11" s="13"/>
      <c r="M11" s="12"/>
      <c r="O11" s="57"/>
      <c r="P11" s="13"/>
    </row>
    <row r="12" spans="1:19" s="15" customFormat="1" ht="42" customHeight="1">
      <c r="A12" s="68" t="s">
        <v>36</v>
      </c>
      <c r="B12" s="68"/>
      <c r="C12" s="68"/>
      <c r="D12" s="69"/>
      <c r="E12" s="48">
        <f>SUM(F12,P12)</f>
        <v>1597900</v>
      </c>
      <c r="F12" s="49">
        <f>SUM(G12:O12)</f>
        <v>1177884</v>
      </c>
      <c r="G12" s="55">
        <v>1065030</v>
      </c>
      <c r="H12" s="55"/>
      <c r="I12" s="47" t="s">
        <v>41</v>
      </c>
      <c r="J12" s="56"/>
      <c r="K12" s="47">
        <v>8317</v>
      </c>
      <c r="L12" s="50">
        <v>9461</v>
      </c>
      <c r="M12" s="55"/>
      <c r="N12" s="58">
        <v>95076</v>
      </c>
      <c r="O12" s="56"/>
      <c r="P12" s="51">
        <v>420016</v>
      </c>
      <c r="Q12" s="47" t="s">
        <v>41</v>
      </c>
    </row>
    <row r="13" spans="1:19" s="15" customFormat="1" ht="39.75" customHeight="1">
      <c r="A13" s="68" t="s">
        <v>37</v>
      </c>
      <c r="B13" s="68"/>
      <c r="C13" s="68"/>
      <c r="D13" s="69"/>
      <c r="E13" s="48">
        <f t="shared" ref="E13:E16" si="0">SUM(F13,P13)</f>
        <v>1597899.5137310447</v>
      </c>
      <c r="F13" s="49">
        <f>SUM(G13:O13)</f>
        <v>1178325.4579748437</v>
      </c>
      <c r="G13" s="48">
        <v>1065565</v>
      </c>
      <c r="H13" s="48"/>
      <c r="I13" s="47" t="s">
        <v>41</v>
      </c>
      <c r="J13" s="56"/>
      <c r="K13" s="47">
        <v>8401.2975130510804</v>
      </c>
      <c r="L13" s="48">
        <v>9597.7145881636297</v>
      </c>
      <c r="M13" s="48"/>
      <c r="N13" s="66">
        <v>94761.445873628894</v>
      </c>
      <c r="O13" s="56"/>
      <c r="P13" s="49">
        <v>419574.05575620098</v>
      </c>
      <c r="Q13" s="47" t="s">
        <v>41</v>
      </c>
    </row>
    <row r="14" spans="1:19" s="15" customFormat="1" ht="39.75" customHeight="1">
      <c r="A14" s="68" t="s">
        <v>38</v>
      </c>
      <c r="B14" s="68"/>
      <c r="C14" s="68"/>
      <c r="D14" s="69"/>
      <c r="E14" s="48">
        <f t="shared" si="0"/>
        <v>1597899.9999999967</v>
      </c>
      <c r="F14" s="49">
        <f t="shared" ref="F14:F16" si="1">SUM(G14:O14)</f>
        <v>1178173.1804320286</v>
      </c>
      <c r="G14" s="48">
        <v>1065335.81531144</v>
      </c>
      <c r="H14" s="48"/>
      <c r="I14" s="47" t="s">
        <v>41</v>
      </c>
      <c r="J14" s="56"/>
      <c r="K14" s="47">
        <v>8395.2680763554308</v>
      </c>
      <c r="L14" s="48">
        <v>9573.8304647791701</v>
      </c>
      <c r="M14" s="48"/>
      <c r="N14" s="66">
        <v>94868.266579454095</v>
      </c>
      <c r="O14" s="56"/>
      <c r="P14" s="49">
        <v>419726.81956796802</v>
      </c>
      <c r="Q14" s="47" t="s">
        <v>41</v>
      </c>
    </row>
    <row r="15" spans="1:19" s="15" customFormat="1" ht="39.75" customHeight="1">
      <c r="A15" s="68" t="s">
        <v>39</v>
      </c>
      <c r="B15" s="68"/>
      <c r="C15" s="68"/>
      <c r="D15" s="69"/>
      <c r="E15" s="48">
        <f t="shared" si="0"/>
        <v>1597900.0000000019</v>
      </c>
      <c r="F15" s="49">
        <f t="shared" si="1"/>
        <v>1178390.364864734</v>
      </c>
      <c r="G15" s="48">
        <v>1065582.8871532399</v>
      </c>
      <c r="H15" s="48"/>
      <c r="I15" s="47" t="s">
        <v>41</v>
      </c>
      <c r="J15" s="56"/>
      <c r="K15" s="47">
        <v>8351.5701804465098</v>
      </c>
      <c r="L15" s="48">
        <v>9509.7891033226006</v>
      </c>
      <c r="M15" s="48"/>
      <c r="N15" s="66">
        <v>94946.118427724898</v>
      </c>
      <c r="O15" s="56"/>
      <c r="P15" s="49">
        <v>419509.63513526798</v>
      </c>
      <c r="Q15" s="47" t="s">
        <v>41</v>
      </c>
    </row>
    <row r="16" spans="1:19" s="15" customFormat="1" ht="39.75" customHeight="1">
      <c r="A16" s="68" t="s">
        <v>40</v>
      </c>
      <c r="B16" s="68"/>
      <c r="C16" s="68"/>
      <c r="D16" s="69"/>
      <c r="E16" s="48">
        <f t="shared" si="0"/>
        <v>1597900.0000000035</v>
      </c>
      <c r="F16" s="49">
        <f t="shared" si="1"/>
        <v>1177896.6059517504</v>
      </c>
      <c r="G16" s="48">
        <v>1065016.3389803199</v>
      </c>
      <c r="H16" s="48"/>
      <c r="I16" s="47" t="s">
        <v>41</v>
      </c>
      <c r="J16" s="56"/>
      <c r="K16" s="47">
        <v>8379.9620328483506</v>
      </c>
      <c r="L16" s="48">
        <v>9500.2285314391502</v>
      </c>
      <c r="M16" s="48"/>
      <c r="N16" s="66">
        <v>95000.076407143104</v>
      </c>
      <c r="O16" s="56"/>
      <c r="P16" s="49">
        <v>420003.39404825302</v>
      </c>
      <c r="Q16" s="47" t="s">
        <v>41</v>
      </c>
    </row>
    <row r="17" spans="1:19">
      <c r="A17" s="7"/>
      <c r="B17" s="7"/>
      <c r="C17" s="7"/>
      <c r="D17" s="16"/>
      <c r="E17" s="7"/>
      <c r="F17" s="18"/>
      <c r="G17" s="7"/>
      <c r="H17" s="17"/>
      <c r="I17" s="7"/>
      <c r="J17" s="16"/>
      <c r="K17" s="7"/>
      <c r="L17" s="18"/>
      <c r="M17" s="17"/>
      <c r="N17" s="7"/>
      <c r="O17" s="16"/>
      <c r="P17" s="18"/>
      <c r="Q17" s="7"/>
      <c r="R17" s="7"/>
      <c r="S17" s="7"/>
    </row>
    <row r="18" spans="1:19" ht="4.5" customHeight="1">
      <c r="A18" s="19"/>
      <c r="B18" s="19"/>
      <c r="C18" s="19"/>
      <c r="D18" s="20"/>
      <c r="E18" s="19"/>
      <c r="F18" s="22"/>
      <c r="G18" s="19"/>
      <c r="H18" s="21"/>
      <c r="I18" s="19"/>
      <c r="J18" s="20"/>
      <c r="K18" s="20"/>
      <c r="L18" s="19"/>
      <c r="M18" s="21"/>
      <c r="N18" s="19"/>
      <c r="O18" s="20"/>
      <c r="P18" s="21"/>
      <c r="Q18" s="21"/>
      <c r="R18" s="7"/>
      <c r="S18" s="7"/>
    </row>
    <row r="19" spans="1:19" s="25" customFormat="1" ht="17.25">
      <c r="A19" s="24"/>
      <c r="B19" s="24" t="s">
        <v>7</v>
      </c>
      <c r="C19" s="24"/>
      <c r="D19" s="24"/>
      <c r="E19" s="24"/>
      <c r="F19" s="24"/>
      <c r="G19" s="24"/>
      <c r="H19" s="24"/>
      <c r="K19" s="24"/>
      <c r="M19" s="24"/>
      <c r="P19" s="24"/>
      <c r="Q19" s="24"/>
      <c r="R19" s="24"/>
      <c r="S19" s="24"/>
    </row>
    <row r="20" spans="1:19" s="25" customFormat="1" ht="17.25">
      <c r="A20" s="24"/>
      <c r="B20" s="24" t="s">
        <v>8</v>
      </c>
      <c r="G20" s="65"/>
      <c r="I20" s="24"/>
      <c r="J20" s="24"/>
      <c r="K20" s="24"/>
      <c r="L20" s="24"/>
      <c r="N20" s="24"/>
      <c r="O20" s="24"/>
      <c r="P20" s="24"/>
      <c r="Q20" s="24"/>
      <c r="R20" s="24"/>
      <c r="S20" s="24"/>
    </row>
    <row r="21" spans="1:19">
      <c r="G21" s="65"/>
    </row>
    <row r="22" spans="1:19">
      <c r="G22" s="65"/>
    </row>
    <row r="23" spans="1:19">
      <c r="G23" s="65"/>
    </row>
    <row r="24" spans="1:19">
      <c r="G24" s="65"/>
      <c r="L24" s="28"/>
      <c r="P24" s="28"/>
      <c r="Q24" s="28"/>
      <c r="R24" s="28"/>
      <c r="S24" s="28"/>
    </row>
    <row r="26" spans="1:19">
      <c r="G26" s="64"/>
    </row>
    <row r="27" spans="1:19">
      <c r="G27" s="64"/>
    </row>
    <row r="28" spans="1:19">
      <c r="G28" s="64"/>
    </row>
    <row r="29" spans="1:19">
      <c r="G29" s="64"/>
    </row>
  </sheetData>
  <mergeCells count="14">
    <mergeCell ref="A15:D15"/>
    <mergeCell ref="A16:D16"/>
    <mergeCell ref="H9:J9"/>
    <mergeCell ref="M9:O9"/>
    <mergeCell ref="A11:D11"/>
    <mergeCell ref="A12:D12"/>
    <mergeCell ref="A13:D13"/>
    <mergeCell ref="A14:D14"/>
    <mergeCell ref="F5:O5"/>
    <mergeCell ref="A6:D6"/>
    <mergeCell ref="A7:D7"/>
    <mergeCell ref="A8:D8"/>
    <mergeCell ref="H8:J8"/>
    <mergeCell ref="M8:O8"/>
  </mergeCells>
  <pageMargins left="0.59055118110236227" right="0.15748031496062992" top="0.78740157480314965" bottom="0.59055118110236227" header="0.51181102362204722" footer="0.51181102362204722"/>
  <pageSetup paperSize="9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ingroup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DELL</cp:lastModifiedBy>
  <cp:lastPrinted>2017-12-29T02:53:38Z</cp:lastPrinted>
  <dcterms:created xsi:type="dcterms:W3CDTF">2004-08-20T21:28:46Z</dcterms:created>
  <dcterms:modified xsi:type="dcterms:W3CDTF">2017-12-29T02:53:50Z</dcterms:modified>
</cp:coreProperties>
</file>