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1" sheetId="1" r:id="rId1"/>
  </sheets>
  <definedNames>
    <definedName name="_xlnm.Print_Area" localSheetId="0">'T-2.1'!$A$1:$Y$28</definedName>
  </definedNames>
  <calcPr calcId="125725"/>
</workbook>
</file>

<file path=xl/calcChain.xml><?xml version="1.0" encoding="utf-8"?>
<calcChain xmlns="http://schemas.openxmlformats.org/spreadsheetml/2006/main">
  <c r="R19" i="1"/>
  <c r="Q19"/>
  <c r="P19"/>
  <c r="O19"/>
  <c r="N19"/>
  <c r="M19"/>
  <c r="L19"/>
  <c r="K19"/>
  <c r="J19"/>
  <c r="I19"/>
  <c r="H19"/>
  <c r="G19"/>
  <c r="R12"/>
  <c r="Q12"/>
  <c r="P12"/>
  <c r="O12"/>
  <c r="N12"/>
  <c r="M12"/>
  <c r="L12"/>
  <c r="K12"/>
  <c r="J12"/>
  <c r="I12"/>
  <c r="H12"/>
  <c r="G12"/>
  <c r="R11"/>
  <c r="Q11"/>
  <c r="P11"/>
  <c r="O11"/>
  <c r="N11"/>
  <c r="M11"/>
  <c r="L11"/>
  <c r="K11"/>
  <c r="K10" s="1"/>
  <c r="K9" s="1"/>
  <c r="J11"/>
  <c r="I11"/>
  <c r="H11"/>
  <c r="G11"/>
  <c r="R10"/>
  <c r="Q10"/>
  <c r="P10"/>
  <c r="O10"/>
  <c r="N10"/>
  <c r="M10"/>
  <c r="L10"/>
  <c r="J10"/>
  <c r="I10"/>
  <c r="H10"/>
  <c r="G10"/>
  <c r="R9"/>
  <c r="Q9"/>
  <c r="P9"/>
  <c r="O9"/>
  <c r="N9"/>
  <c r="M9"/>
  <c r="L9"/>
  <c r="J9"/>
  <c r="I9"/>
  <c r="H9"/>
  <c r="G9"/>
</calcChain>
</file>

<file path=xl/sharedStrings.xml><?xml version="1.0" encoding="utf-8"?>
<sst xmlns="http://schemas.openxmlformats.org/spreadsheetml/2006/main" count="83" uniqueCount="63">
  <si>
    <t xml:space="preserve">ตาราง    </t>
  </si>
  <si>
    <t>ประชากรอายุ 15 ปีขึ้นไป จำแนกตามสถานภาพแรงงาน และเพศ เป็นรายภาค พ.ศ. 2559</t>
  </si>
  <si>
    <t>Table</t>
  </si>
  <si>
    <t>Population Aged 15 Years and Over by Labour Force Status, Sex and Region: 2016</t>
  </si>
  <si>
    <t>(หน่วยเป็นพัน  In thousands)</t>
  </si>
  <si>
    <t>สถานภาพแรงงาน</t>
  </si>
  <si>
    <t>ภาคตะวันออกเฉียงเหนือ</t>
  </si>
  <si>
    <t>Labour force status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</si>
  <si>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</si>
  <si>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</si>
  <si>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</si>
  <si>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</si>
  <si>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 xml:space="preserve">Northeastern </t>
  </si>
  <si>
    <t xml:space="preserve">ภาคใต้      </t>
  </si>
  <si>
    <t>Whole Kingdom</t>
  </si>
  <si>
    <t xml:space="preserve"> Bangkok</t>
  </si>
  <si>
    <t>Central region</t>
  </si>
  <si>
    <t>Northern region</t>
  </si>
  <si>
    <t>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</si>
  <si>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</si>
  <si>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</si>
  <si>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</si>
  <si>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</si>
  <si>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</si>
  <si>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</si>
  <si>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</si>
  <si>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</si>
  <si>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</si>
  <si>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</si>
  <si>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</si>
  <si>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</si>
  <si>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</si>
  <si>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</si>
  <si>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</si>
  <si>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</si>
  <si>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</si>
  <si>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</si>
  <si>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</si>
  <si>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</si>
  <si>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</si>
  <si>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</si>
  <si>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</si>
  <si>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</si>
  <si>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</si>
  <si>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</si>
  <si>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</si>
  <si>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</si>
  <si>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</si>
  <si>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</si>
  <si>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</si>
  <si>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</si>
  <si>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</si>
  <si>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</si>
  <si>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</si>
  <si>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</si>
  <si>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ข้อมูลเป็นค่าเฉลี่ยของ 4 ไตรมาส</t>
  </si>
  <si>
    <t xml:space="preserve">     Note:</t>
  </si>
  <si>
    <t>The data is the average of four quarters.</t>
  </si>
  <si>
    <t>ที่มา:</t>
  </si>
  <si>
    <t xml:space="preserve"> การสำรวจภาวะการทำงานของประชากร พ.ศ. 2559 สำนักงานสถิติแห่งชาติ</t>
  </si>
  <si>
    <t xml:space="preserve">  Source:</t>
  </si>
  <si>
    <t>The Labour Force Survey: 2016, National Statistical Office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</si>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</sst>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2" fillId="0" borderId="10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0" xfId="0" applyFont="1"/>
    <xf numFmtId="3" fontId="2" fillId="0" borderId="10" xfId="1" applyNumberFormat="1" applyFont="1" applyBorder="1" applyAlignment="1">
      <alignment horizontal="right"/>
    </xf>
    <xf numFmtId="0" fontId="5" fillId="0" borderId="7" xfId="0" applyFont="1" applyBorder="1"/>
    <xf numFmtId="0" fontId="5" fillId="0" borderId="0" xfId="0" applyFont="1" applyBorder="1"/>
    <xf numFmtId="3" fontId="7" fillId="0" borderId="10" xfId="1" applyNumberFormat="1" applyFont="1" applyBorder="1" applyAlignment="1">
      <alignment horizontal="right"/>
    </xf>
    <xf numFmtId="0" fontId="4" fillId="0" borderId="7" xfId="0" applyFont="1" applyBorder="1"/>
    <xf numFmtId="3" fontId="7" fillId="0" borderId="6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7" fillId="0" borderId="0" xfId="1" applyNumberFormat="1" applyFont="1" applyAlignment="1">
      <alignment horizontal="right"/>
    </xf>
    <xf numFmtId="0" fontId="4" fillId="0" borderId="1" xfId="0" applyFont="1" applyBorder="1"/>
    <xf numFmtId="3" fontId="4" fillId="0" borderId="11" xfId="0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1" xfId="0" applyNumberFormat="1" applyFont="1" applyBorder="1" applyAlignment="1">
      <alignment horizontal="right" indent="1"/>
    </xf>
    <xf numFmtId="3" fontId="4" fillId="0" borderId="8" xfId="0" applyNumberFormat="1" applyFont="1" applyBorder="1" applyAlignment="1">
      <alignment horizontal="right" indent="1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</cellXfs>
  <cellStyles count="65">
    <cellStyle name="Normal 2" xfId="2"/>
    <cellStyle name="เครื่องหมายจุลภาค" xfId="1" builtinId="3"/>
    <cellStyle name="เครื่องหมายจุลภาค 2 2 8" xfId="3"/>
    <cellStyle name="เครื่องหมายจุลภาค 2 2 8 10" xfId="4"/>
    <cellStyle name="เครื่องหมายจุลภาค 2 2 8 11" xfId="5"/>
    <cellStyle name="เครื่องหมายจุลภาค 2 2 8 2" xfId="6"/>
    <cellStyle name="เครื่องหมายจุลภาค 2 2 8 3" xfId="7"/>
    <cellStyle name="เครื่องหมายจุลภาค 2 2 8 4" xfId="8"/>
    <cellStyle name="เครื่องหมายจุลภาค 2 2 8 5" xfId="9"/>
    <cellStyle name="เครื่องหมายจุลภาค 2 2 8 6" xfId="10"/>
    <cellStyle name="เครื่องหมายจุลภาค 2 2 8 7" xfId="11"/>
    <cellStyle name="เครื่องหมายจุลภาค 2 2 8 8" xfId="12"/>
    <cellStyle name="เครื่องหมายจุลภาค 2 2 8 9" xfId="13"/>
    <cellStyle name="เครื่องหมายจุลภาค 2 8" xfId="14"/>
    <cellStyle name="เครื่องหมายจุลภาค 2 8 10" xfId="15"/>
    <cellStyle name="เครื่องหมายจุลภาค 2 8 11" xfId="16"/>
    <cellStyle name="เครื่องหมายจุลภาค 2 8 2" xfId="17"/>
    <cellStyle name="เครื่องหมายจุลภาค 2 8 3" xfId="18"/>
    <cellStyle name="เครื่องหมายจุลภาค 2 8 4" xfId="19"/>
    <cellStyle name="เครื่องหมายจุลภาค 2 8 5" xfId="20"/>
    <cellStyle name="เครื่องหมายจุลภาค 2 8 6" xfId="21"/>
    <cellStyle name="เครื่องหมายจุลภาค 2 8 7" xfId="22"/>
    <cellStyle name="เครื่องหมายจุลภาค 2 8 8" xfId="23"/>
    <cellStyle name="เครื่องหมายจุลภาค 2 8 9" xfId="24"/>
    <cellStyle name="จุลภาค 2" xfId="25"/>
    <cellStyle name="ปกติ" xfId="0" builtinId="0"/>
    <cellStyle name="ปกติ 2" xfId="26"/>
    <cellStyle name="ปกติ 25" xfId="27"/>
    <cellStyle name="ปกติ 25 10" xfId="28"/>
    <cellStyle name="ปกติ 25 11" xfId="29"/>
    <cellStyle name="ปกติ 25 2" xfId="30"/>
    <cellStyle name="ปกติ 25 3" xfId="31"/>
    <cellStyle name="ปกติ 25 4" xfId="32"/>
    <cellStyle name="ปกติ 25 5" xfId="33"/>
    <cellStyle name="ปกติ 25 6" xfId="34"/>
    <cellStyle name="ปกติ 25 7" xfId="35"/>
    <cellStyle name="ปกติ 25 8" xfId="36"/>
    <cellStyle name="ปกติ 25 9" xfId="37"/>
    <cellStyle name="ปกติ 27" xfId="38"/>
    <cellStyle name="ปกติ 27 10" xfId="39"/>
    <cellStyle name="ปกติ 27 11" xfId="40"/>
    <cellStyle name="ปกติ 27 2" xfId="41"/>
    <cellStyle name="ปกติ 27 3" xfId="42"/>
    <cellStyle name="ปกติ 27 4" xfId="43"/>
    <cellStyle name="ปกติ 27 5" xfId="44"/>
    <cellStyle name="ปกติ 27 6" xfId="45"/>
    <cellStyle name="ปกติ 27 7" xfId="46"/>
    <cellStyle name="ปกติ 27 8" xfId="47"/>
    <cellStyle name="ปกติ 27 9" xfId="48"/>
    <cellStyle name="ปกติ 3" xfId="49"/>
    <cellStyle name="ปกติ 4" xfId="50"/>
    <cellStyle name="ปกติ 5" xfId="51"/>
    <cellStyle name="ปกติ 6" xfId="52"/>
    <cellStyle name="ปกติ 7" xfId="53"/>
    <cellStyle name="ปกติ 8" xfId="54"/>
    <cellStyle name="ปกติ 9 10" xfId="55"/>
    <cellStyle name="ปกติ 9 11" xfId="56"/>
    <cellStyle name="ปกติ 9 2" xfId="57"/>
    <cellStyle name="ปกติ 9 3" xfId="58"/>
    <cellStyle name="ปกติ 9 4" xfId="59"/>
    <cellStyle name="ปกติ 9 5" xfId="60"/>
    <cellStyle name="ปกติ 9 6" xfId="61"/>
    <cellStyle name="ปกติ 9 7" xfId="62"/>
    <cellStyle name="ปกติ 9 8" xfId="63"/>
    <cellStyle name="ปกติ 9 9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9167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X32"/>
  <sheetViews>
    <sheetView tabSelected="1" view="pageBreakPreview" topLeftCell="A7" zoomScale="110" zoomScaleSheetLayoutView="110" workbookViewId="0">
      <selection activeCell="S19" sqref="S19"/>
    </sheetView>
  </sheetViews>
  <sheetFormatPr defaultRowHeight="21.75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8" width="7.42578125" style="8" bestFit="1" customWidth="1"/>
    <col min="9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>
      <c r="B1" s="2" t="s">
        <v>0</v>
      </c>
      <c r="C1" s="2"/>
      <c r="D1" s="2"/>
      <c r="E1" s="3">
        <v>2.1</v>
      </c>
      <c r="F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</v>
      </c>
      <c r="C2" s="2"/>
      <c r="D2" s="2"/>
      <c r="E2" s="3">
        <v>2.1</v>
      </c>
      <c r="F2" s="2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9" t="s">
        <v>4</v>
      </c>
      <c r="T3" s="9"/>
      <c r="U3" s="9"/>
      <c r="V3" s="9"/>
      <c r="W3" s="9"/>
    </row>
    <row r="4" spans="1:24" s="18" customFormat="1" ht="30.75" customHeight="1">
      <c r="A4" s="10" t="s">
        <v>5</v>
      </c>
      <c r="B4" s="10"/>
      <c r="C4" s="10"/>
      <c r="D4" s="10"/>
      <c r="E4" s="10"/>
      <c r="F4" s="11"/>
      <c r="G4" s="12"/>
      <c r="H4" s="13"/>
      <c r="I4" s="12"/>
      <c r="J4" s="13"/>
      <c r="K4" s="12"/>
      <c r="L4" s="13"/>
      <c r="M4" s="12"/>
      <c r="N4" s="13"/>
      <c r="O4" s="14" t="s">
        <v>6</v>
      </c>
      <c r="P4" s="14"/>
      <c r="Q4" s="12"/>
      <c r="R4" s="13"/>
      <c r="S4" s="15" t="s">
        <v>7</v>
      </c>
      <c r="T4" s="16"/>
      <c r="U4" s="16"/>
      <c r="V4" s="16"/>
      <c r="W4" s="16"/>
      <c r="X4" s="17"/>
    </row>
    <row r="5" spans="1:24" s="18" customFormat="1" ht="18" customHeight="1">
      <c r="A5" s="19"/>
      <c r="B5" s="19"/>
      <c r="C5" s="19"/>
      <c r="D5" s="19"/>
      <c r="E5" s="19"/>
      <c r="F5" s="20"/>
      <c r="G5" s="21" t="s">
        <v>8</v>
      </c>
      <c r="H5" s="22"/>
      <c r="I5" s="21" t="s">
        <v>9</v>
      </c>
      <c r="J5" s="23"/>
      <c r="K5" s="21" t="s">
        <v>10</v>
      </c>
      <c r="L5" s="23"/>
      <c r="M5" s="21" t="s">
        <v>11</v>
      </c>
      <c r="N5" s="23"/>
      <c r="O5" s="21" t="s">
        <v>12</v>
      </c>
      <c r="P5" s="23"/>
      <c r="Q5" s="21" t="s">
        <v>13</v>
      </c>
      <c r="R5" s="23"/>
      <c r="S5" s="24"/>
      <c r="T5" s="25"/>
      <c r="U5" s="25"/>
      <c r="V5" s="25"/>
      <c r="W5" s="25"/>
      <c r="X5" s="17"/>
    </row>
    <row r="6" spans="1:24" s="18" customFormat="1" ht="24" customHeight="1">
      <c r="A6" s="19"/>
      <c r="B6" s="19"/>
      <c r="C6" s="19"/>
      <c r="D6" s="19"/>
      <c r="E6" s="19"/>
      <c r="F6" s="20"/>
      <c r="G6" s="26" t="s">
        <v>14</v>
      </c>
      <c r="H6" s="27"/>
      <c r="I6" s="26" t="s">
        <v>15</v>
      </c>
      <c r="J6" s="28"/>
      <c r="K6" s="27" t="s">
        <v>16</v>
      </c>
      <c r="L6" s="27"/>
      <c r="M6" s="26" t="s">
        <v>17</v>
      </c>
      <c r="N6" s="28"/>
      <c r="O6" s="26" t="s">
        <v>18</v>
      </c>
      <c r="P6" s="28"/>
      <c r="Q6" s="26" t="s">
        <v>19</v>
      </c>
      <c r="R6" s="28"/>
      <c r="S6" s="29"/>
      <c r="T6" s="30"/>
      <c r="U6" s="30"/>
      <c r="V6" s="30"/>
      <c r="W6" s="30"/>
    </row>
    <row r="7" spans="1:24" s="18" customFormat="1" ht="20.25" customHeight="1">
      <c r="A7" s="19"/>
      <c r="B7" s="19"/>
      <c r="C7" s="19"/>
      <c r="D7" s="19"/>
      <c r="E7" s="19"/>
      <c r="F7" s="20"/>
      <c r="G7" s="31" t="s">
        <v>20</v>
      </c>
      <c r="H7" s="32" t="s">
        <v>21</v>
      </c>
      <c r="I7" s="33" t="s">
        <v>20</v>
      </c>
      <c r="J7" s="32" t="s">
        <v>21</v>
      </c>
      <c r="K7" s="33" t="s">
        <v>20</v>
      </c>
      <c r="L7" s="34" t="s">
        <v>21</v>
      </c>
      <c r="M7" s="33" t="s">
        <v>20</v>
      </c>
      <c r="N7" s="34" t="s">
        <v>21</v>
      </c>
      <c r="O7" s="31" t="s">
        <v>20</v>
      </c>
      <c r="P7" s="32" t="s">
        <v>21</v>
      </c>
      <c r="Q7" s="31" t="s">
        <v>20</v>
      </c>
      <c r="R7" s="32" t="s">
        <v>21</v>
      </c>
      <c r="S7" s="29"/>
      <c r="T7" s="30"/>
      <c r="U7" s="30"/>
      <c r="V7" s="30"/>
      <c r="W7" s="30"/>
    </row>
    <row r="8" spans="1:24" s="18" customFormat="1" ht="19.5" customHeight="1">
      <c r="A8" s="35"/>
      <c r="B8" s="35"/>
      <c r="C8" s="35"/>
      <c r="D8" s="35"/>
      <c r="E8" s="35"/>
      <c r="F8" s="36"/>
      <c r="G8" s="37" t="s">
        <v>22</v>
      </c>
      <c r="H8" s="38" t="s">
        <v>23</v>
      </c>
      <c r="I8" s="37" t="s">
        <v>22</v>
      </c>
      <c r="J8" s="38" t="s">
        <v>23</v>
      </c>
      <c r="K8" s="37" t="s">
        <v>22</v>
      </c>
      <c r="L8" s="39" t="s">
        <v>23</v>
      </c>
      <c r="M8" s="37" t="s">
        <v>22</v>
      </c>
      <c r="N8" s="38" t="s">
        <v>23</v>
      </c>
      <c r="O8" s="37" t="s">
        <v>22</v>
      </c>
      <c r="P8" s="38" t="s">
        <v>23</v>
      </c>
      <c r="Q8" s="37" t="s">
        <v>22</v>
      </c>
      <c r="R8" s="38" t="s">
        <v>23</v>
      </c>
      <c r="S8" s="40"/>
      <c r="T8" s="41"/>
      <c r="U8" s="41"/>
      <c r="V8" s="41"/>
      <c r="W8" s="41"/>
      <c r="X8" s="17"/>
    </row>
    <row r="9" spans="1:24" s="46" customFormat="1" ht="19.5" customHeight="1">
      <c r="A9" s="42" t="s">
        <v>24</v>
      </c>
      <c r="B9" s="42"/>
      <c r="C9" s="42"/>
      <c r="D9" s="42"/>
      <c r="E9" s="42"/>
      <c r="F9" s="43"/>
      <c r="G9" s="44">
        <f>SUM(G10,G19)</f>
        <v>26873</v>
      </c>
      <c r="H9" s="44">
        <f t="shared" ref="H9:R9" si="0">SUM(H10,H19)</f>
        <v>28738</v>
      </c>
      <c r="I9" s="44">
        <f t="shared" si="0"/>
        <v>3617</v>
      </c>
      <c r="J9" s="44">
        <f t="shared" si="0"/>
        <v>3912</v>
      </c>
      <c r="K9" s="44">
        <f t="shared" si="0"/>
        <v>7973</v>
      </c>
      <c r="L9" s="44">
        <f t="shared" si="0"/>
        <v>8425</v>
      </c>
      <c r="M9" s="44">
        <f t="shared" si="0"/>
        <v>4575</v>
      </c>
      <c r="N9" s="44">
        <f t="shared" si="0"/>
        <v>4912</v>
      </c>
      <c r="O9" s="44">
        <f t="shared" si="0"/>
        <v>7166</v>
      </c>
      <c r="P9" s="44">
        <f t="shared" si="0"/>
        <v>7740</v>
      </c>
      <c r="Q9" s="44">
        <f t="shared" si="0"/>
        <v>3541</v>
      </c>
      <c r="R9" s="44">
        <f t="shared" si="0"/>
        <v>3723</v>
      </c>
      <c r="S9" s="45" t="s">
        <v>25</v>
      </c>
      <c r="T9" s="42"/>
      <c r="U9" s="42"/>
      <c r="V9" s="42"/>
      <c r="W9" s="42"/>
    </row>
    <row r="10" spans="1:24" s="46" customFormat="1" ht="21" customHeight="1">
      <c r="A10" s="46" t="s">
        <v>26</v>
      </c>
      <c r="G10" s="47">
        <f>SUM(G11,G18)</f>
        <v>20849</v>
      </c>
      <c r="H10" s="47">
        <f t="shared" ref="H10:R10" si="1">SUM(H11,H18)</f>
        <v>17418</v>
      </c>
      <c r="I10" s="47">
        <f t="shared" si="1"/>
        <v>2795</v>
      </c>
      <c r="J10" s="47">
        <f t="shared" si="1"/>
        <v>2481</v>
      </c>
      <c r="K10" s="47">
        <f t="shared" si="1"/>
        <v>6345</v>
      </c>
      <c r="L10" s="47">
        <f t="shared" si="1"/>
        <v>5395</v>
      </c>
      <c r="M10" s="47">
        <f t="shared" si="1"/>
        <v>3479</v>
      </c>
      <c r="N10" s="47">
        <f t="shared" si="1"/>
        <v>2927</v>
      </c>
      <c r="O10" s="47">
        <f t="shared" si="1"/>
        <v>5361</v>
      </c>
      <c r="P10" s="47">
        <f t="shared" si="1"/>
        <v>4331</v>
      </c>
      <c r="Q10" s="47">
        <f t="shared" si="1"/>
        <v>2869</v>
      </c>
      <c r="R10" s="47">
        <f t="shared" si="1"/>
        <v>2284</v>
      </c>
      <c r="S10" s="48" t="s">
        <v>27</v>
      </c>
      <c r="T10" s="49"/>
      <c r="U10" s="17"/>
      <c r="V10" s="17"/>
      <c r="W10" s="17"/>
      <c r="X10" s="17"/>
    </row>
    <row r="11" spans="1:24" s="18" customFormat="1" ht="19.5" customHeight="1">
      <c r="B11" s="18" t="s">
        <v>28</v>
      </c>
      <c r="G11" s="50">
        <f>SUM(G12,G15)</f>
        <v>20731</v>
      </c>
      <c r="H11" s="50">
        <f t="shared" ref="H11:R11" si="2">SUM(H12,H15)</f>
        <v>17340</v>
      </c>
      <c r="I11" s="50">
        <f t="shared" si="2"/>
        <v>2790</v>
      </c>
      <c r="J11" s="50">
        <f t="shared" si="2"/>
        <v>2478</v>
      </c>
      <c r="K11" s="50">
        <f t="shared" si="2"/>
        <v>6319</v>
      </c>
      <c r="L11" s="50">
        <f t="shared" si="2"/>
        <v>5381</v>
      </c>
      <c r="M11" s="50">
        <f t="shared" si="2"/>
        <v>3458</v>
      </c>
      <c r="N11" s="50">
        <f t="shared" si="2"/>
        <v>2913</v>
      </c>
      <c r="O11" s="50">
        <f t="shared" si="2"/>
        <v>5298</v>
      </c>
      <c r="P11" s="50">
        <f t="shared" si="2"/>
        <v>4284</v>
      </c>
      <c r="Q11" s="50">
        <f t="shared" si="2"/>
        <v>2866</v>
      </c>
      <c r="R11" s="50">
        <f t="shared" si="2"/>
        <v>2282</v>
      </c>
      <c r="S11" s="51"/>
      <c r="T11" s="17" t="s">
        <v>29</v>
      </c>
      <c r="U11" s="17"/>
      <c r="V11" s="17"/>
      <c r="W11" s="17"/>
      <c r="X11" s="17"/>
    </row>
    <row r="12" spans="1:24" s="18" customFormat="1" ht="19.5" customHeight="1">
      <c r="C12" s="18" t="s">
        <v>30</v>
      </c>
      <c r="G12" s="50">
        <f>SUM(G13:G14)</f>
        <v>20522</v>
      </c>
      <c r="H12" s="50">
        <f t="shared" ref="H12:R12" si="3">SUM(H13:H14)</f>
        <v>17171</v>
      </c>
      <c r="I12" s="50">
        <f t="shared" si="3"/>
        <v>2760</v>
      </c>
      <c r="J12" s="50">
        <f t="shared" si="3"/>
        <v>2461</v>
      </c>
      <c r="K12" s="50">
        <f t="shared" si="3"/>
        <v>6253</v>
      </c>
      <c r="L12" s="50">
        <f t="shared" si="3"/>
        <v>5333</v>
      </c>
      <c r="M12" s="50">
        <f t="shared" si="3"/>
        <v>3426</v>
      </c>
      <c r="N12" s="50">
        <f t="shared" si="3"/>
        <v>2884</v>
      </c>
      <c r="O12" s="50">
        <f t="shared" si="3"/>
        <v>5254</v>
      </c>
      <c r="P12" s="50">
        <f t="shared" si="3"/>
        <v>4242</v>
      </c>
      <c r="Q12" s="50">
        <f t="shared" si="3"/>
        <v>2829</v>
      </c>
      <c r="R12" s="50">
        <f t="shared" si="3"/>
        <v>2249</v>
      </c>
      <c r="S12" s="51"/>
      <c r="T12" s="17"/>
      <c r="U12" s="17" t="s">
        <v>31</v>
      </c>
      <c r="V12" s="17"/>
      <c r="W12" s="17"/>
      <c r="X12" s="17"/>
    </row>
    <row r="13" spans="1:24" s="18" customFormat="1" ht="19.5" customHeight="1">
      <c r="D13" s="18" t="s">
        <v>32</v>
      </c>
      <c r="G13" s="50">
        <v>20253</v>
      </c>
      <c r="H13" s="52">
        <v>16993</v>
      </c>
      <c r="I13" s="53">
        <v>2756</v>
      </c>
      <c r="J13" s="50">
        <v>2459</v>
      </c>
      <c r="K13" s="52">
        <v>6209</v>
      </c>
      <c r="L13" s="54">
        <v>5305</v>
      </c>
      <c r="M13" s="50">
        <v>3369</v>
      </c>
      <c r="N13" s="54">
        <v>2859</v>
      </c>
      <c r="O13" s="53">
        <v>5162</v>
      </c>
      <c r="P13" s="50">
        <v>4173</v>
      </c>
      <c r="Q13" s="52">
        <v>2757</v>
      </c>
      <c r="R13" s="54">
        <v>2196</v>
      </c>
      <c r="S13" s="51"/>
      <c r="T13" s="17"/>
      <c r="U13" s="17"/>
      <c r="V13" s="17" t="s">
        <v>33</v>
      </c>
      <c r="W13" s="17"/>
      <c r="X13" s="17"/>
    </row>
    <row r="14" spans="1:24" s="18" customFormat="1" ht="19.5" customHeight="1">
      <c r="D14" s="18" t="s">
        <v>34</v>
      </c>
      <c r="G14" s="50">
        <v>269</v>
      </c>
      <c r="H14" s="52">
        <v>178</v>
      </c>
      <c r="I14" s="53">
        <v>4</v>
      </c>
      <c r="J14" s="50">
        <v>2</v>
      </c>
      <c r="K14" s="52">
        <v>44</v>
      </c>
      <c r="L14" s="54">
        <v>28</v>
      </c>
      <c r="M14" s="50">
        <v>57</v>
      </c>
      <c r="N14" s="54">
        <v>25</v>
      </c>
      <c r="O14" s="53">
        <v>92</v>
      </c>
      <c r="P14" s="50">
        <v>69</v>
      </c>
      <c r="Q14" s="52">
        <v>72</v>
      </c>
      <c r="R14" s="54">
        <v>53</v>
      </c>
      <c r="S14" s="51"/>
      <c r="T14" s="17"/>
      <c r="U14" s="17"/>
      <c r="V14" s="17" t="s">
        <v>35</v>
      </c>
      <c r="W14" s="17"/>
      <c r="X14" s="17"/>
    </row>
    <row r="15" spans="1:24" s="18" customFormat="1" ht="19.5" customHeight="1">
      <c r="C15" s="18" t="s">
        <v>36</v>
      </c>
      <c r="G15" s="50">
        <v>209</v>
      </c>
      <c r="H15" s="52">
        <v>169</v>
      </c>
      <c r="I15" s="53">
        <v>30</v>
      </c>
      <c r="J15" s="50">
        <v>17</v>
      </c>
      <c r="K15" s="52">
        <v>66</v>
      </c>
      <c r="L15" s="54">
        <v>48</v>
      </c>
      <c r="M15" s="50">
        <v>32</v>
      </c>
      <c r="N15" s="54">
        <v>29</v>
      </c>
      <c r="O15" s="53">
        <v>44</v>
      </c>
      <c r="P15" s="50">
        <v>42</v>
      </c>
      <c r="Q15" s="52">
        <v>37</v>
      </c>
      <c r="R15" s="54">
        <v>33</v>
      </c>
      <c r="S15" s="51"/>
      <c r="T15" s="17"/>
      <c r="U15" s="17" t="s">
        <v>37</v>
      </c>
      <c r="V15" s="17"/>
      <c r="W15" s="17"/>
      <c r="X15" s="17"/>
    </row>
    <row r="16" spans="1:24" s="18" customFormat="1" ht="19.5" customHeight="1">
      <c r="D16" s="18" t="s">
        <v>38</v>
      </c>
      <c r="G16" s="50">
        <v>40</v>
      </c>
      <c r="H16" s="52">
        <v>39</v>
      </c>
      <c r="I16" s="53">
        <v>7</v>
      </c>
      <c r="J16" s="50">
        <v>6</v>
      </c>
      <c r="K16" s="52">
        <v>17</v>
      </c>
      <c r="L16" s="54">
        <v>12</v>
      </c>
      <c r="M16" s="50">
        <v>6</v>
      </c>
      <c r="N16" s="54">
        <v>8</v>
      </c>
      <c r="O16" s="53">
        <v>4</v>
      </c>
      <c r="P16" s="50">
        <v>6</v>
      </c>
      <c r="Q16" s="52">
        <v>6</v>
      </c>
      <c r="R16" s="54">
        <v>7</v>
      </c>
      <c r="S16" s="51"/>
      <c r="T16" s="17"/>
      <c r="U16" s="17"/>
      <c r="V16" s="17" t="s">
        <v>39</v>
      </c>
      <c r="W16" s="17"/>
      <c r="X16" s="17"/>
    </row>
    <row r="17" spans="1:24" s="18" customFormat="1" ht="19.5" customHeight="1">
      <c r="D17" s="18" t="s">
        <v>40</v>
      </c>
      <c r="G17" s="50">
        <v>169</v>
      </c>
      <c r="H17" s="52">
        <v>130</v>
      </c>
      <c r="I17" s="53">
        <v>23</v>
      </c>
      <c r="J17" s="50">
        <v>11</v>
      </c>
      <c r="K17" s="52">
        <v>49</v>
      </c>
      <c r="L17" s="54">
        <v>36</v>
      </c>
      <c r="M17" s="50">
        <v>26</v>
      </c>
      <c r="N17" s="54">
        <v>21</v>
      </c>
      <c r="O17" s="53">
        <v>40</v>
      </c>
      <c r="P17" s="50">
        <v>36</v>
      </c>
      <c r="Q17" s="52">
        <v>31</v>
      </c>
      <c r="R17" s="54">
        <v>26</v>
      </c>
      <c r="S17" s="51"/>
      <c r="T17" s="17"/>
      <c r="U17" s="17"/>
      <c r="V17" s="17" t="s">
        <v>41</v>
      </c>
      <c r="W17" s="17"/>
      <c r="X17" s="17"/>
    </row>
    <row r="18" spans="1:24" s="18" customFormat="1" ht="19.5" customHeight="1">
      <c r="B18" s="18" t="s">
        <v>42</v>
      </c>
      <c r="G18" s="50">
        <v>118</v>
      </c>
      <c r="H18" s="52">
        <v>78</v>
      </c>
      <c r="I18" s="53">
        <v>5</v>
      </c>
      <c r="J18" s="50">
        <v>3</v>
      </c>
      <c r="K18" s="52">
        <v>26</v>
      </c>
      <c r="L18" s="54">
        <v>14</v>
      </c>
      <c r="M18" s="50">
        <v>21</v>
      </c>
      <c r="N18" s="54">
        <v>14</v>
      </c>
      <c r="O18" s="53">
        <v>63</v>
      </c>
      <c r="P18" s="50">
        <v>47</v>
      </c>
      <c r="Q18" s="52">
        <v>3</v>
      </c>
      <c r="R18" s="54">
        <v>2</v>
      </c>
      <c r="S18" s="51"/>
      <c r="T18" s="17" t="s">
        <v>43</v>
      </c>
      <c r="U18" s="17"/>
      <c r="V18" s="17"/>
      <c r="W18" s="17"/>
      <c r="X18" s="17"/>
    </row>
    <row r="19" spans="1:24" s="46" customFormat="1" ht="19.5" customHeight="1">
      <c r="A19" s="46" t="s">
        <v>44</v>
      </c>
      <c r="G19" s="47">
        <f>SUM(G20:G23)</f>
        <v>6024</v>
      </c>
      <c r="H19" s="47">
        <f t="shared" ref="H19:R19" si="4">SUM(H20:H23)</f>
        <v>11320</v>
      </c>
      <c r="I19" s="47">
        <f t="shared" si="4"/>
        <v>822</v>
      </c>
      <c r="J19" s="47">
        <f t="shared" si="4"/>
        <v>1431</v>
      </c>
      <c r="K19" s="47">
        <f t="shared" si="4"/>
        <v>1628</v>
      </c>
      <c r="L19" s="47">
        <f t="shared" si="4"/>
        <v>3030</v>
      </c>
      <c r="M19" s="47">
        <f t="shared" si="4"/>
        <v>1096</v>
      </c>
      <c r="N19" s="47">
        <f t="shared" si="4"/>
        <v>1985</v>
      </c>
      <c r="O19" s="47">
        <f t="shared" si="4"/>
        <v>1805</v>
      </c>
      <c r="P19" s="47">
        <f t="shared" si="4"/>
        <v>3409</v>
      </c>
      <c r="Q19" s="47">
        <f t="shared" si="4"/>
        <v>672</v>
      </c>
      <c r="R19" s="47">
        <f t="shared" si="4"/>
        <v>1439</v>
      </c>
      <c r="S19" s="48" t="s">
        <v>45</v>
      </c>
      <c r="T19" s="49"/>
      <c r="U19" s="49"/>
      <c r="V19" s="49"/>
      <c r="W19" s="49"/>
      <c r="X19" s="49"/>
    </row>
    <row r="20" spans="1:24" s="18" customFormat="1" ht="19.5" customHeight="1">
      <c r="B20" s="18" t="s">
        <v>46</v>
      </c>
      <c r="G20" s="50">
        <v>235</v>
      </c>
      <c r="H20" s="52">
        <v>4965</v>
      </c>
      <c r="I20" s="53">
        <v>32</v>
      </c>
      <c r="J20" s="50">
        <v>640</v>
      </c>
      <c r="K20" s="52">
        <v>96</v>
      </c>
      <c r="L20" s="54">
        <v>1420</v>
      </c>
      <c r="M20" s="50">
        <v>47</v>
      </c>
      <c r="N20" s="54">
        <v>823</v>
      </c>
      <c r="O20" s="53">
        <v>40</v>
      </c>
      <c r="P20" s="50">
        <v>1361</v>
      </c>
      <c r="Q20" s="52">
        <v>20</v>
      </c>
      <c r="R20" s="54">
        <v>721</v>
      </c>
      <c r="S20" s="51"/>
      <c r="T20" s="17" t="s">
        <v>47</v>
      </c>
      <c r="U20" s="17"/>
      <c r="V20" s="17"/>
      <c r="W20" s="17"/>
      <c r="X20" s="17"/>
    </row>
    <row r="21" spans="1:24" s="18" customFormat="1" ht="19.5" customHeight="1">
      <c r="B21" s="18" t="s">
        <v>48</v>
      </c>
      <c r="G21" s="50">
        <v>2049</v>
      </c>
      <c r="H21" s="52">
        <v>2280</v>
      </c>
      <c r="I21" s="53">
        <v>281</v>
      </c>
      <c r="J21" s="50">
        <v>301</v>
      </c>
      <c r="K21" s="52">
        <v>523</v>
      </c>
      <c r="L21" s="54">
        <v>547</v>
      </c>
      <c r="M21" s="50">
        <v>364</v>
      </c>
      <c r="N21" s="54">
        <v>388</v>
      </c>
      <c r="O21" s="53">
        <v>638</v>
      </c>
      <c r="P21" s="50">
        <v>716</v>
      </c>
      <c r="Q21" s="52">
        <v>242</v>
      </c>
      <c r="R21" s="54">
        <v>300</v>
      </c>
      <c r="S21" s="51"/>
      <c r="T21" s="17" t="s">
        <v>49</v>
      </c>
      <c r="U21" s="17"/>
      <c r="V21" s="17"/>
      <c r="W21" s="17"/>
      <c r="X21" s="17"/>
    </row>
    <row r="22" spans="1:24" s="18" customFormat="1" ht="19.5" customHeight="1">
      <c r="B22" s="18" t="s">
        <v>50</v>
      </c>
      <c r="G22" s="50">
        <v>2610</v>
      </c>
      <c r="H22" s="52">
        <v>3371</v>
      </c>
      <c r="I22" s="53">
        <v>262</v>
      </c>
      <c r="J22" s="50">
        <v>339</v>
      </c>
      <c r="K22" s="52">
        <v>660</v>
      </c>
      <c r="L22" s="54">
        <v>850</v>
      </c>
      <c r="M22" s="50">
        <v>538</v>
      </c>
      <c r="N22" s="54">
        <v>692</v>
      </c>
      <c r="O22" s="53">
        <v>851</v>
      </c>
      <c r="P22" s="50">
        <v>1139</v>
      </c>
      <c r="Q22" s="52">
        <v>299</v>
      </c>
      <c r="R22" s="54">
        <v>353</v>
      </c>
      <c r="S22" s="51"/>
      <c r="T22" s="17" t="s">
        <v>51</v>
      </c>
      <c r="U22" s="17"/>
      <c r="V22" s="17"/>
      <c r="W22" s="17"/>
      <c r="X22" s="17"/>
    </row>
    <row r="23" spans="1:24" s="18" customFormat="1" ht="19.5" customHeight="1">
      <c r="B23" s="18" t="s">
        <v>52</v>
      </c>
      <c r="G23" s="50">
        <v>1130</v>
      </c>
      <c r="H23" s="52">
        <v>704</v>
      </c>
      <c r="I23" s="53">
        <v>247</v>
      </c>
      <c r="J23" s="50">
        <v>151</v>
      </c>
      <c r="K23" s="52">
        <v>349</v>
      </c>
      <c r="L23" s="54">
        <v>213</v>
      </c>
      <c r="M23" s="50">
        <v>147</v>
      </c>
      <c r="N23" s="54">
        <v>82</v>
      </c>
      <c r="O23" s="53">
        <v>276</v>
      </c>
      <c r="P23" s="50">
        <v>193</v>
      </c>
      <c r="Q23" s="52">
        <v>111</v>
      </c>
      <c r="R23" s="54">
        <v>65</v>
      </c>
      <c r="S23" s="51"/>
      <c r="T23" s="17" t="s">
        <v>53</v>
      </c>
      <c r="U23" s="17"/>
      <c r="V23" s="17"/>
      <c r="W23" s="17"/>
      <c r="X23" s="17"/>
    </row>
    <row r="24" spans="1:24" s="18" customFormat="1" ht="3" customHeight="1">
      <c r="A24" s="55"/>
      <c r="B24" s="55"/>
      <c r="C24" s="55"/>
      <c r="D24" s="55"/>
      <c r="E24" s="55"/>
      <c r="F24" s="55"/>
      <c r="G24" s="56"/>
      <c r="H24" s="57"/>
      <c r="I24" s="56"/>
      <c r="J24" s="57"/>
      <c r="K24" s="56"/>
      <c r="L24" s="58"/>
      <c r="M24" s="59"/>
      <c r="N24" s="56"/>
      <c r="O24" s="56"/>
      <c r="P24" s="57"/>
      <c r="Q24" s="56"/>
      <c r="R24" s="58"/>
      <c r="S24" s="60"/>
      <c r="T24" s="6"/>
      <c r="U24" s="6"/>
      <c r="V24" s="6"/>
      <c r="W24" s="6"/>
      <c r="X24" s="7"/>
    </row>
    <row r="25" spans="1:24" s="18" customFormat="1" ht="3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7"/>
      <c r="T25" s="7"/>
      <c r="U25" s="7"/>
      <c r="V25" s="7"/>
      <c r="W25" s="7"/>
      <c r="X25" s="7"/>
    </row>
    <row r="26" spans="1:24" s="18" customFormat="1" ht="18.75">
      <c r="A26" s="61" t="s">
        <v>54</v>
      </c>
      <c r="B26" s="61"/>
      <c r="C26" s="61"/>
      <c r="D26" s="61"/>
      <c r="E26" s="61" t="s">
        <v>55</v>
      </c>
      <c r="N26" s="61" t="s">
        <v>56</v>
      </c>
      <c r="O26" s="61" t="s">
        <v>57</v>
      </c>
      <c r="X26" s="17"/>
    </row>
    <row r="27" spans="1:24" s="61" customFormat="1" ht="18.75">
      <c r="D27" s="62" t="s">
        <v>58</v>
      </c>
      <c r="E27" s="61" t="s">
        <v>59</v>
      </c>
      <c r="N27" s="61" t="s">
        <v>60</v>
      </c>
      <c r="O27" s="61" t="s">
        <v>61</v>
      </c>
    </row>
    <row r="28" spans="1:24" s="61" customFormat="1" ht="19.5" customHeight="1">
      <c r="D28" s="62"/>
      <c r="E28" s="61" t="s">
        <v>62</v>
      </c>
    </row>
    <row r="29" spans="1:24" s="61" customFormat="1" ht="17.25" customHeight="1"/>
    <row r="30" spans="1:24" s="61" customFormat="1" ht="15.75" customHeight="1"/>
    <row r="31" spans="1:24" s="61" customFormat="1" ht="17.25" customHeight="1"/>
    <row r="32" spans="1:24" s="61" customFormat="1" ht="15.75" customHeight="1"/>
  </sheetData>
  <mergeCells count="18">
    <mergeCell ref="A9:F9"/>
    <mergeCell ref="S9:W9"/>
    <mergeCell ref="G6:H6"/>
    <mergeCell ref="I6:J6"/>
    <mergeCell ref="K6:L6"/>
    <mergeCell ref="M6:N6"/>
    <mergeCell ref="O6:P6"/>
    <mergeCell ref="Q6:R6"/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2017-09-20T09:24:15Z</dcterms:created>
  <dcterms:modified xsi:type="dcterms:W3CDTF">2017-09-20T09:24:29Z</dcterms:modified>
</cp:coreProperties>
</file>