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T-18.1-p155-156" sheetId="1" r:id="rId1"/>
  </sheets>
  <definedNames/>
  <calcPr fullCalcOnLoad="1"/>
</workbook>
</file>

<file path=xl/sharedStrings.xml><?xml version="1.0" encoding="utf-8"?>
<sst xmlns="http://schemas.openxmlformats.org/spreadsheetml/2006/main" count="138" uniqueCount="88">
  <si>
    <t xml:space="preserve">ตาราง   </t>
  </si>
  <si>
    <t>เงินรับฝาก และเงินให้สินเชื่อของธนาคารพาณิชย์ เป็นรายจังหวัด ภาคกลาง พ.ศ. 2559</t>
  </si>
  <si>
    <t>Table</t>
  </si>
  <si>
    <t>Deposits and Credits of Commercial Bank by Province of Central Region: 2016</t>
  </si>
  <si>
    <t>(ล้านบาท  Million Baht)</t>
  </si>
  <si>
    <t>จังหวัด</t>
  </si>
  <si>
    <t>จำนวน</t>
  </si>
  <si>
    <t>เงินฝาก  Deposits</t>
  </si>
  <si>
    <t>สินเชื่อ Credits</t>
  </si>
  <si>
    <t>Provincial</t>
  </si>
  <si>
    <t>สำนักงาน</t>
  </si>
  <si>
    <t>จ่ายคืนเมื่อ</t>
  </si>
  <si>
    <t>ประจำ</t>
  </si>
  <si>
    <t>ออมทรัพย์</t>
  </si>
  <si>
    <t xml:space="preserve">Number of </t>
  </si>
  <si>
    <t>รวม</t>
  </si>
  <si>
    <t>ทวงถาม</t>
  </si>
  <si>
    <t>Time</t>
  </si>
  <si>
    <t>Saving</t>
  </si>
  <si>
    <t>เงินฝากอื่นๆ</t>
  </si>
  <si>
    <t>เงินเบิกเกินบัญชี</t>
  </si>
  <si>
    <t>เงินให้กู้ยืม</t>
  </si>
  <si>
    <t>ตั๋วเงิน</t>
  </si>
  <si>
    <t>อื่นๆ</t>
  </si>
  <si>
    <t>branch</t>
  </si>
  <si>
    <t>Total</t>
  </si>
  <si>
    <t>Demand deposit</t>
  </si>
  <si>
    <t xml:space="preserve"> deposit</t>
  </si>
  <si>
    <t>Others</t>
  </si>
  <si>
    <t>Overdraft</t>
  </si>
  <si>
    <t>Loan</t>
  </si>
  <si>
    <t>Bills</t>
  </si>
  <si>
    <t>ภาคกลาง</t>
  </si>
  <si>
    <t>Central Region</t>
  </si>
  <si>
    <t>สมุทรปราการ</t>
  </si>
  <si>
    <t>Samut Prakan</t>
  </si>
  <si>
    <t>นนทบุรี</t>
  </si>
  <si>
    <t>Nonthaburi</t>
  </si>
  <si>
    <t>ปทุมธานี</t>
  </si>
  <si>
    <t>Pathum Thani</t>
  </si>
  <si>
    <t>พระนครศรีอยุธยา</t>
  </si>
  <si>
    <t>Phra Nakhon Si Ayutthaya</t>
  </si>
  <si>
    <t>อ่างทอง</t>
  </si>
  <si>
    <t xml:space="preserve">      -</t>
  </si>
  <si>
    <t>Ang Thong</t>
  </si>
  <si>
    <t>ลพบุรี</t>
  </si>
  <si>
    <t>Lop Buri</t>
  </si>
  <si>
    <t>สิงห์บุรี</t>
  </si>
  <si>
    <t>Sing Buri</t>
  </si>
  <si>
    <t>ชัยนาท</t>
  </si>
  <si>
    <t xml:space="preserve">    -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</si>
  <si>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</si>
  <si>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</si>
  <si>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</si>
  <si>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</si>
  <si>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</si>
  <si>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</si>
  <si>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</si>
  <si>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</si>
  <si>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</si>
  <si>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</si>
  <si>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</si>
  <si>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</si>
  <si>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</si>
  <si>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</si>
  <si>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 Buri</t>
  </si>
  <si>
    <t>นครนายก</t>
  </si>
  <si>
    <t>Nakhon Nayok</t>
  </si>
  <si>
    <t>สระแก้ว</t>
  </si>
  <si>
    <t>Sa Kaeo</t>
  </si>
  <si>
    <t>ราชบุรี</t>
  </si>
  <si>
    <t>Ratchaburi</t>
  </si>
  <si>
    <t>กาญจนบุรี</t>
  </si>
  <si>
    <t>Kanchanaburi</t>
  </si>
  <si>
    <t>สุพรรณบุรี</t>
  </si>
  <si>
    <t>Suphan Buri</t>
  </si>
  <si>
    <t>นครปฐม</t>
  </si>
  <si>
    <t>Nakhon Pathom</t>
  </si>
  <si>
    <t>สมุทรสาคร</t>
  </si>
  <si>
    <t>Samut Sakhon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</si>
  <si>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</si>
  <si>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</si>
  <si>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</si>
  <si>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</si>
  <si>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</si>
  <si>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Prachuap Khiri Khan</t>
  </si>
  <si>
    <t xml:space="preserve">     ที่มา:  ธนาคารแห่งประเทศไทย</t>
  </si>
  <si>
    <t xml:space="preserve"> Source:  Bank of Thailand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</si>
</sst>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?,???"/>
    <numFmt numFmtId="189" formatCode="?,???,???"/>
    <numFmt numFmtId="190" formatCode="??,???"/>
    <numFmt numFmtId="191" formatCode="???,???"/>
    <numFmt numFmtId="192" formatCode="???"/>
  </numFmts>
  <fonts count="44">
    <font>
      <sz val="14"/>
      <name val="Cordia New"/>
      <family val="0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4"/>
      <color indexed="8"/>
      <name val="TH SarabunPSK"/>
      <family val="2"/>
    </font>
    <font>
      <sz val="16"/>
      <name val="Angsana New"/>
      <family val="1"/>
    </font>
    <font>
      <sz val="13"/>
      <color indexed="8"/>
      <name val="TH SarabunPSK"/>
      <family val="2"/>
    </font>
    <font>
      <sz val="14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H SarabunPSK"/>
      <family val="2"/>
    </font>
    <font>
      <b/>
      <sz val="13"/>
      <color indexed="54"/>
      <name val="TH SarabunPSK"/>
      <family val="2"/>
    </font>
    <font>
      <b/>
      <sz val="11"/>
      <color indexed="54"/>
      <name val="TH SarabunPSK"/>
      <family val="2"/>
    </font>
    <font>
      <sz val="16"/>
      <color indexed="17"/>
      <name val="TH SarabunPSK"/>
      <family val="2"/>
    </font>
    <font>
      <sz val="16"/>
      <color indexed="20"/>
      <name val="TH SarabunPSK"/>
      <family val="2"/>
    </font>
    <font>
      <sz val="16"/>
      <color indexed="60"/>
      <name val="TH SarabunPSK"/>
      <family val="2"/>
    </font>
    <font>
      <sz val="16"/>
      <color indexed="62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52"/>
      <name val="TH SarabunPSK"/>
      <family val="2"/>
    </font>
    <font>
      <sz val="16"/>
      <color indexed="52"/>
      <name val="TH SarabunPSK"/>
      <family val="2"/>
    </font>
    <font>
      <b/>
      <sz val="16"/>
      <color indexed="9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sz val="18"/>
      <color theme="3"/>
      <name val="Calibri Light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87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188" fontId="3" fillId="0" borderId="16" xfId="0" applyNumberFormat="1" applyFont="1" applyBorder="1" applyAlignment="1">
      <alignment horizontal="center"/>
    </xf>
    <xf numFmtId="189" fontId="3" fillId="0" borderId="16" xfId="0" applyNumberFormat="1" applyFont="1" applyBorder="1" applyAlignment="1">
      <alignment horizontal="center"/>
    </xf>
    <xf numFmtId="190" fontId="3" fillId="0" borderId="16" xfId="0" applyNumberFormat="1" applyFont="1" applyBorder="1" applyAlignment="1">
      <alignment horizontal="center"/>
    </xf>
    <xf numFmtId="191" fontId="3" fillId="0" borderId="16" xfId="0" applyNumberFormat="1" applyFont="1" applyBorder="1" applyAlignment="1">
      <alignment horizontal="center"/>
    </xf>
    <xf numFmtId="188" fontId="3" fillId="0" borderId="11" xfId="0" applyNumberFormat="1" applyFont="1" applyBorder="1" applyAlignment="1">
      <alignment horizontal="center"/>
    </xf>
    <xf numFmtId="189" fontId="7" fillId="0" borderId="16" xfId="33" applyNumberFormat="1" applyFont="1" applyFill="1" applyBorder="1" applyAlignment="1">
      <alignment horizontal="center"/>
    </xf>
    <xf numFmtId="192" fontId="7" fillId="0" borderId="11" xfId="33" applyNumberFormat="1" applyFont="1" applyFill="1" applyBorder="1" applyAlignment="1">
      <alignment horizontal="center"/>
    </xf>
    <xf numFmtId="0" fontId="9" fillId="0" borderId="0" xfId="34" applyFont="1" applyFill="1" applyBorder="1" applyAlignment="1">
      <alignment/>
      <protection/>
    </xf>
    <xf numFmtId="188" fontId="2" fillId="0" borderId="13" xfId="0" applyNumberFormat="1" applyFont="1" applyBorder="1" applyAlignment="1">
      <alignment horizontal="center"/>
    </xf>
    <xf numFmtId="189" fontId="2" fillId="0" borderId="13" xfId="0" applyNumberFormat="1" applyFont="1" applyBorder="1" applyAlignment="1">
      <alignment horizontal="center"/>
    </xf>
    <xf numFmtId="190" fontId="2" fillId="0" borderId="13" xfId="0" applyNumberFormat="1" applyFont="1" applyBorder="1" applyAlignment="1">
      <alignment horizontal="center"/>
    </xf>
    <xf numFmtId="191" fontId="2" fillId="0" borderId="13" xfId="0" applyNumberFormat="1" applyFont="1" applyBorder="1" applyAlignment="1">
      <alignment horizontal="center"/>
    </xf>
    <xf numFmtId="188" fontId="2" fillId="0" borderId="12" xfId="0" applyNumberFormat="1" applyFont="1" applyBorder="1" applyAlignment="1">
      <alignment horizontal="center"/>
    </xf>
    <xf numFmtId="189" fontId="10" fillId="0" borderId="13" xfId="33" applyNumberFormat="1" applyFont="1" applyFill="1" applyBorder="1" applyAlignment="1">
      <alignment horizontal="center"/>
    </xf>
    <xf numFmtId="192" fontId="10" fillId="0" borderId="13" xfId="33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9" fillId="0" borderId="0" xfId="34" applyFont="1" applyFill="1" applyBorder="1" applyAlignment="1" quotePrefix="1">
      <alignment/>
      <protection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0" xfId="0" applyFont="1" applyBorder="1" applyAlignment="1">
      <alignment/>
    </xf>
    <xf numFmtId="191" fontId="2" fillId="0" borderId="13" xfId="0" applyNumberFormat="1" applyFont="1" applyBorder="1" applyAlignment="1">
      <alignment horizontal="center"/>
    </xf>
    <xf numFmtId="191" fontId="2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91" fontId="3" fillId="0" borderId="16" xfId="0" applyNumberFormat="1" applyFont="1" applyBorder="1" applyAlignment="1">
      <alignment horizontal="center"/>
    </xf>
    <xf numFmtId="191" fontId="3" fillId="0" borderId="2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_เินรัาเินให้สินเ่อรายัหวั-ึ้นweb-เม.ย.47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46</xdr:row>
      <xdr:rowOff>142875</xdr:rowOff>
    </xdr:from>
    <xdr:to>
      <xdr:col>17</xdr:col>
      <xdr:colOff>819150</xdr:colOff>
      <xdr:row>48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591550" y="11753850"/>
          <a:ext cx="581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T65"/>
  <sheetViews>
    <sheetView showGridLines="0" tabSelected="1" zoomScale="75" zoomScaleNormal="75" zoomScalePageLayoutView="0" workbookViewId="0" topLeftCell="A1">
      <selection activeCell="Y34" sqref="Y34"/>
    </sheetView>
  </sheetViews>
  <sheetFormatPr defaultColWidth="9.140625" defaultRowHeight="21.75"/>
  <cols>
    <col min="1" max="1" width="1.7109375" style="1" customWidth="1"/>
    <col min="2" max="2" width="6.00390625" style="1" customWidth="1"/>
    <col min="3" max="3" width="4.57421875" style="1" customWidth="1"/>
    <col min="4" max="4" width="3.28125" style="1" customWidth="1"/>
    <col min="5" max="5" width="10.28125" style="1" customWidth="1"/>
    <col min="6" max="6" width="9.7109375" style="1" customWidth="1"/>
    <col min="7" max="7" width="13.140625" style="1" customWidth="1"/>
    <col min="8" max="8" width="9.57421875" style="1" customWidth="1"/>
    <col min="9" max="9" width="9.421875" style="1" customWidth="1"/>
    <col min="10" max="10" width="8.8515625" style="1" customWidth="1"/>
    <col min="11" max="11" width="9.7109375" style="1" customWidth="1"/>
    <col min="12" max="12" width="8.57421875" style="1" customWidth="1"/>
    <col min="13" max="13" width="3.140625" style="1" customWidth="1"/>
    <col min="14" max="14" width="9.140625" style="1" customWidth="1"/>
    <col min="15" max="16" width="8.421875" style="1" customWidth="1"/>
    <col min="17" max="17" width="1.28515625" style="1" customWidth="1"/>
    <col min="18" max="18" width="20.421875" style="1" customWidth="1"/>
    <col min="19" max="19" width="2.28125" style="1" customWidth="1"/>
    <col min="20" max="20" width="4.57421875" style="1" customWidth="1"/>
    <col min="21" max="21" width="2.8515625" style="1" customWidth="1"/>
    <col min="22" max="16384" width="9.140625" style="1" customWidth="1"/>
  </cols>
  <sheetData>
    <row r="1" ht="15.75" customHeight="1"/>
    <row r="2" spans="2:17" s="2" customFormat="1" ht="18.75">
      <c r="B2" s="3" t="s">
        <v>0</v>
      </c>
      <c r="C2" s="4">
        <v>18.1</v>
      </c>
      <c r="D2" s="3" t="s">
        <v>1</v>
      </c>
      <c r="Q2" s="5"/>
    </row>
    <row r="3" spans="2:4" s="6" customFormat="1" ht="18.75">
      <c r="B3" s="2" t="s">
        <v>2</v>
      </c>
      <c r="C3" s="4">
        <v>18.1</v>
      </c>
      <c r="D3" s="7" t="s">
        <v>3</v>
      </c>
    </row>
    <row r="4" spans="2:18" s="6" customFormat="1" ht="17.25" customHeight="1">
      <c r="B4" s="8"/>
      <c r="C4" s="4"/>
      <c r="D4" s="8"/>
      <c r="R4" s="9" t="s">
        <v>4</v>
      </c>
    </row>
    <row r="5" spans="1:19" s="11" customFormat="1" ht="6" customHeight="1">
      <c r="A5" s="10"/>
      <c r="B5" s="10"/>
      <c r="C5" s="10"/>
      <c r="D5" s="10"/>
      <c r="E5" s="10"/>
      <c r="F5" s="10"/>
      <c r="G5" s="10"/>
      <c r="H5" s="10"/>
      <c r="M5" s="1"/>
      <c r="N5" s="1"/>
      <c r="O5" s="12"/>
      <c r="P5" s="12"/>
      <c r="Q5" s="13"/>
      <c r="R5" s="9"/>
      <c r="S5" s="14"/>
    </row>
    <row r="6" spans="1:20" s="18" customFormat="1" ht="23.25" customHeight="1">
      <c r="A6" s="51" t="s">
        <v>5</v>
      </c>
      <c r="B6" s="51"/>
      <c r="C6" s="51"/>
      <c r="D6" s="52"/>
      <c r="E6" s="15" t="s">
        <v>6</v>
      </c>
      <c r="F6" s="57" t="s">
        <v>7</v>
      </c>
      <c r="G6" s="58"/>
      <c r="H6" s="58"/>
      <c r="I6" s="58"/>
      <c r="J6" s="59"/>
      <c r="K6" s="57" t="s">
        <v>8</v>
      </c>
      <c r="L6" s="58"/>
      <c r="M6" s="58"/>
      <c r="N6" s="58"/>
      <c r="O6" s="58"/>
      <c r="P6" s="59"/>
      <c r="Q6" s="60" t="s">
        <v>9</v>
      </c>
      <c r="R6" s="61"/>
      <c r="S6" s="16"/>
      <c r="T6" s="17"/>
    </row>
    <row r="7" spans="1:20" s="18" customFormat="1" ht="23.25" customHeight="1">
      <c r="A7" s="53"/>
      <c r="B7" s="53"/>
      <c r="C7" s="53"/>
      <c r="D7" s="54"/>
      <c r="E7" s="19" t="s">
        <v>10</v>
      </c>
      <c r="F7" s="19"/>
      <c r="G7" s="19" t="s">
        <v>11</v>
      </c>
      <c r="H7" s="19" t="s">
        <v>12</v>
      </c>
      <c r="I7" s="20" t="s">
        <v>13</v>
      </c>
      <c r="J7" s="21"/>
      <c r="K7" s="16"/>
      <c r="L7" s="66"/>
      <c r="M7" s="67"/>
      <c r="N7" s="16"/>
      <c r="O7" s="22"/>
      <c r="P7" s="22"/>
      <c r="Q7" s="62"/>
      <c r="R7" s="63"/>
      <c r="S7" s="16"/>
      <c r="T7" s="17"/>
    </row>
    <row r="8" spans="1:20" s="18" customFormat="1" ht="23.25" customHeight="1">
      <c r="A8" s="53"/>
      <c r="B8" s="53"/>
      <c r="C8" s="53"/>
      <c r="D8" s="54"/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6" t="s">
        <v>15</v>
      </c>
      <c r="L8" s="66" t="s">
        <v>20</v>
      </c>
      <c r="M8" s="67"/>
      <c r="N8" s="16" t="s">
        <v>21</v>
      </c>
      <c r="O8" s="22" t="s">
        <v>22</v>
      </c>
      <c r="P8" s="22" t="s">
        <v>23</v>
      </c>
      <c r="Q8" s="62"/>
      <c r="R8" s="63"/>
      <c r="S8" s="16"/>
      <c r="T8" s="17"/>
    </row>
    <row r="9" spans="1:20" s="18" customFormat="1" ht="23.25" customHeight="1">
      <c r="A9" s="55"/>
      <c r="B9" s="55"/>
      <c r="C9" s="55"/>
      <c r="D9" s="56"/>
      <c r="E9" s="23" t="s">
        <v>24</v>
      </c>
      <c r="F9" s="23" t="s">
        <v>25</v>
      </c>
      <c r="G9" s="23" t="s">
        <v>26</v>
      </c>
      <c r="H9" s="23" t="s">
        <v>27</v>
      </c>
      <c r="I9" s="23" t="s">
        <v>27</v>
      </c>
      <c r="J9" s="23" t="s">
        <v>28</v>
      </c>
      <c r="K9" s="24" t="s">
        <v>25</v>
      </c>
      <c r="L9" s="68" t="s">
        <v>29</v>
      </c>
      <c r="M9" s="69"/>
      <c r="N9" s="24" t="s">
        <v>30</v>
      </c>
      <c r="O9" s="25" t="s">
        <v>31</v>
      </c>
      <c r="P9" s="25" t="s">
        <v>28</v>
      </c>
      <c r="Q9" s="64"/>
      <c r="R9" s="65"/>
      <c r="S9" s="16"/>
      <c r="T9" s="17"/>
    </row>
    <row r="10" spans="1:20" s="18" customFormat="1" ht="21.75" customHeight="1">
      <c r="A10" s="26" t="s">
        <v>32</v>
      </c>
      <c r="E10" s="27">
        <v>2221</v>
      </c>
      <c r="F10" s="28">
        <f>+G10+H10+I10+J10</f>
        <v>2688737</v>
      </c>
      <c r="G10" s="29">
        <v>97588</v>
      </c>
      <c r="H10" s="30">
        <v>953410</v>
      </c>
      <c r="I10" s="28">
        <v>1635628</v>
      </c>
      <c r="J10" s="31">
        <v>2111</v>
      </c>
      <c r="K10" s="28">
        <f>+L10+N10+O10+P10</f>
        <v>1792104</v>
      </c>
      <c r="L10" s="70">
        <v>267716</v>
      </c>
      <c r="M10" s="71"/>
      <c r="N10" s="32">
        <v>1280800</v>
      </c>
      <c r="O10" s="30">
        <v>242720</v>
      </c>
      <c r="P10" s="33">
        <v>868</v>
      </c>
      <c r="Q10" s="6" t="s">
        <v>33</v>
      </c>
      <c r="R10" s="6"/>
      <c r="S10" s="17"/>
      <c r="T10" s="17"/>
    </row>
    <row r="11" spans="2:20" s="18" customFormat="1" ht="21.75" customHeight="1">
      <c r="B11" s="34" t="s">
        <v>34</v>
      </c>
      <c r="E11" s="35">
        <v>230</v>
      </c>
      <c r="F11" s="36">
        <f>+G11+H11+I11+J11</f>
        <v>429838</v>
      </c>
      <c r="G11" s="37">
        <v>22516</v>
      </c>
      <c r="H11" s="38">
        <v>161028</v>
      </c>
      <c r="I11" s="36">
        <v>246002</v>
      </c>
      <c r="J11" s="39">
        <v>292</v>
      </c>
      <c r="K11" s="36">
        <f aca="true" t="shared" si="0" ref="K11:K26">+L11+N11+O11+P11</f>
        <v>229054</v>
      </c>
      <c r="L11" s="49">
        <v>34056</v>
      </c>
      <c r="M11" s="50"/>
      <c r="N11" s="40">
        <v>152551</v>
      </c>
      <c r="O11" s="38">
        <v>41952</v>
      </c>
      <c r="P11" s="41">
        <v>495</v>
      </c>
      <c r="Q11" s="42"/>
      <c r="R11" s="43" t="s">
        <v>35</v>
      </c>
      <c r="S11" s="17"/>
      <c r="T11" s="17"/>
    </row>
    <row r="12" spans="2:20" s="18" customFormat="1" ht="21.75" customHeight="1">
      <c r="B12" s="34" t="s">
        <v>36</v>
      </c>
      <c r="E12" s="35">
        <v>239</v>
      </c>
      <c r="F12" s="36">
        <v>418227</v>
      </c>
      <c r="G12" s="37">
        <v>10846</v>
      </c>
      <c r="H12" s="38">
        <v>134223</v>
      </c>
      <c r="I12" s="36">
        <v>273141</v>
      </c>
      <c r="J12" s="39">
        <v>18</v>
      </c>
      <c r="K12" s="36">
        <f t="shared" si="0"/>
        <v>182349</v>
      </c>
      <c r="L12" s="49">
        <v>23513</v>
      </c>
      <c r="M12" s="50"/>
      <c r="N12" s="40">
        <v>142120</v>
      </c>
      <c r="O12" s="38">
        <v>16688</v>
      </c>
      <c r="P12" s="41">
        <v>28</v>
      </c>
      <c r="Q12" s="42"/>
      <c r="R12" s="43" t="s">
        <v>37</v>
      </c>
      <c r="S12" s="17"/>
      <c r="T12" s="17"/>
    </row>
    <row r="13" spans="2:20" s="18" customFormat="1" ht="21.75" customHeight="1">
      <c r="B13" s="34" t="s">
        <v>38</v>
      </c>
      <c r="E13" s="35">
        <v>201</v>
      </c>
      <c r="F13" s="36">
        <f>+G13+H13+I13+J13</f>
        <v>257593</v>
      </c>
      <c r="G13" s="37">
        <v>9899</v>
      </c>
      <c r="H13" s="38">
        <v>86972</v>
      </c>
      <c r="I13" s="36">
        <v>160684</v>
      </c>
      <c r="J13" s="39">
        <v>38</v>
      </c>
      <c r="K13" s="36">
        <v>164937</v>
      </c>
      <c r="L13" s="49">
        <v>22951</v>
      </c>
      <c r="M13" s="50"/>
      <c r="N13" s="40">
        <v>126201</v>
      </c>
      <c r="O13" s="38">
        <v>15703</v>
      </c>
      <c r="P13" s="41">
        <v>81</v>
      </c>
      <c r="Q13" s="42"/>
      <c r="R13" s="43" t="s">
        <v>39</v>
      </c>
      <c r="S13" s="17"/>
      <c r="T13" s="17"/>
    </row>
    <row r="14" spans="2:20" s="18" customFormat="1" ht="21.75" customHeight="1">
      <c r="B14" s="34" t="s">
        <v>40</v>
      </c>
      <c r="E14" s="35">
        <v>99</v>
      </c>
      <c r="F14" s="36">
        <f>+G14+H14+I14+J14</f>
        <v>110259</v>
      </c>
      <c r="G14" s="37">
        <v>4008</v>
      </c>
      <c r="H14" s="38">
        <v>44286</v>
      </c>
      <c r="I14" s="36">
        <v>60752</v>
      </c>
      <c r="J14" s="39">
        <v>1213</v>
      </c>
      <c r="K14" s="36">
        <v>67140</v>
      </c>
      <c r="L14" s="49">
        <v>9527</v>
      </c>
      <c r="M14" s="50"/>
      <c r="N14" s="40">
        <v>48072</v>
      </c>
      <c r="O14" s="38">
        <v>9533</v>
      </c>
      <c r="P14" s="41">
        <v>9</v>
      </c>
      <c r="Q14" s="42"/>
      <c r="R14" s="43" t="s">
        <v>41</v>
      </c>
      <c r="S14" s="17"/>
      <c r="T14" s="17"/>
    </row>
    <row r="15" spans="2:20" s="18" customFormat="1" ht="21.75" customHeight="1">
      <c r="B15" s="34" t="s">
        <v>42</v>
      </c>
      <c r="E15" s="35">
        <v>17</v>
      </c>
      <c r="F15" s="36">
        <v>15213</v>
      </c>
      <c r="G15" s="37">
        <v>506</v>
      </c>
      <c r="H15" s="38">
        <v>5820</v>
      </c>
      <c r="I15" s="36">
        <v>8888</v>
      </c>
      <c r="J15" s="39" t="s">
        <v>43</v>
      </c>
      <c r="K15" s="36">
        <f t="shared" si="0"/>
        <v>9890</v>
      </c>
      <c r="L15" s="49">
        <v>1904</v>
      </c>
      <c r="M15" s="50"/>
      <c r="N15" s="40">
        <v>4895</v>
      </c>
      <c r="O15" s="38">
        <v>3083</v>
      </c>
      <c r="P15" s="41">
        <v>8</v>
      </c>
      <c r="Q15" s="42"/>
      <c r="R15" s="43" t="s">
        <v>44</v>
      </c>
      <c r="S15" s="17"/>
      <c r="T15" s="17"/>
    </row>
    <row r="16" spans="2:20" s="18" customFormat="1" ht="21.75" customHeight="1">
      <c r="B16" s="34" t="s">
        <v>45</v>
      </c>
      <c r="E16" s="35">
        <v>58</v>
      </c>
      <c r="F16" s="36">
        <f>+G16+H16+I16</f>
        <v>43434</v>
      </c>
      <c r="G16" s="37">
        <v>710</v>
      </c>
      <c r="H16" s="38">
        <v>16569</v>
      </c>
      <c r="I16" s="36">
        <v>26155</v>
      </c>
      <c r="J16" s="39" t="s">
        <v>43</v>
      </c>
      <c r="K16" s="36">
        <v>38609</v>
      </c>
      <c r="L16" s="49">
        <v>6748</v>
      </c>
      <c r="M16" s="50"/>
      <c r="N16" s="40">
        <v>24692</v>
      </c>
      <c r="O16" s="38">
        <v>7168</v>
      </c>
      <c r="P16" s="41">
        <v>2</v>
      </c>
      <c r="Q16" s="42"/>
      <c r="R16" s="43" t="s">
        <v>46</v>
      </c>
      <c r="S16" s="17"/>
      <c r="T16" s="17"/>
    </row>
    <row r="17" spans="2:20" s="18" customFormat="1" ht="21.75" customHeight="1">
      <c r="B17" s="34" t="s">
        <v>47</v>
      </c>
      <c r="E17" s="35">
        <v>16</v>
      </c>
      <c r="F17" s="36">
        <f>+G17+H17+I17</f>
        <v>14984</v>
      </c>
      <c r="G17" s="37">
        <v>218</v>
      </c>
      <c r="H17" s="38">
        <v>5527</v>
      </c>
      <c r="I17" s="36">
        <v>9239</v>
      </c>
      <c r="J17" s="39" t="s">
        <v>43</v>
      </c>
      <c r="K17" s="36">
        <f t="shared" si="0"/>
        <v>10873</v>
      </c>
      <c r="L17" s="49">
        <v>2078</v>
      </c>
      <c r="M17" s="50"/>
      <c r="N17" s="40">
        <v>4331</v>
      </c>
      <c r="O17" s="38">
        <v>4463</v>
      </c>
      <c r="P17" s="41">
        <v>1</v>
      </c>
      <c r="Q17" s="42"/>
      <c r="R17" s="43" t="s">
        <v>48</v>
      </c>
      <c r="S17" s="17"/>
      <c r="T17" s="17"/>
    </row>
    <row r="18" spans="2:20" s="18" customFormat="1" ht="21.75" customHeight="1">
      <c r="B18" s="34" t="s">
        <v>49</v>
      </c>
      <c r="E18" s="35">
        <v>21</v>
      </c>
      <c r="F18" s="36">
        <f>+G18+H18+I18</f>
        <v>12818</v>
      </c>
      <c r="G18" s="37">
        <v>284</v>
      </c>
      <c r="H18" s="38">
        <v>4429</v>
      </c>
      <c r="I18" s="36">
        <v>8105</v>
      </c>
      <c r="J18" s="39" t="s">
        <v>43</v>
      </c>
      <c r="K18" s="36">
        <f>+L18+N18+O18</f>
        <v>14488</v>
      </c>
      <c r="L18" s="49">
        <v>2330</v>
      </c>
      <c r="M18" s="50"/>
      <c r="N18" s="40">
        <v>5443</v>
      </c>
      <c r="O18" s="38">
        <v>6715</v>
      </c>
      <c r="P18" s="41" t="s">
        <v>50</v>
      </c>
      <c r="Q18" s="42"/>
      <c r="R18" s="43" t="s">
        <v>51</v>
      </c>
      <c r="S18" s="17"/>
      <c r="T18" s="17"/>
    </row>
    <row r="19" spans="2:20" s="18" customFormat="1" ht="21.75" customHeight="1">
      <c r="B19" s="34" t="s">
        <v>52</v>
      </c>
      <c r="E19" s="35">
        <v>74</v>
      </c>
      <c r="F19" s="36">
        <f>+G19+H19+I19+J19</f>
        <v>65816</v>
      </c>
      <c r="G19" s="37">
        <v>2383</v>
      </c>
      <c r="H19" s="38">
        <v>24778</v>
      </c>
      <c r="I19" s="36">
        <v>38650</v>
      </c>
      <c r="J19" s="39">
        <v>5</v>
      </c>
      <c r="K19" s="36">
        <v>50171</v>
      </c>
      <c r="L19" s="49">
        <v>8132</v>
      </c>
      <c r="M19" s="50"/>
      <c r="N19" s="40">
        <v>35811</v>
      </c>
      <c r="O19" s="38">
        <v>6214</v>
      </c>
      <c r="P19" s="41">
        <v>13</v>
      </c>
      <c r="Q19" s="42"/>
      <c r="R19" s="43" t="s">
        <v>53</v>
      </c>
      <c r="S19" s="17"/>
      <c r="T19" s="17"/>
    </row>
    <row r="20" spans="2:20" s="18" customFormat="1" ht="21.75" customHeight="1">
      <c r="B20" s="34" t="s">
        <v>54</v>
      </c>
      <c r="E20" s="35">
        <v>335</v>
      </c>
      <c r="F20" s="36">
        <v>387414</v>
      </c>
      <c r="G20" s="37">
        <v>13924</v>
      </c>
      <c r="H20" s="38">
        <v>125347</v>
      </c>
      <c r="I20" s="36">
        <v>248138</v>
      </c>
      <c r="J20" s="39">
        <v>6</v>
      </c>
      <c r="K20" s="36">
        <f t="shared" si="0"/>
        <v>359625</v>
      </c>
      <c r="L20" s="49">
        <v>34700</v>
      </c>
      <c r="M20" s="50"/>
      <c r="N20" s="40">
        <v>296892</v>
      </c>
      <c r="O20" s="38">
        <v>28008</v>
      </c>
      <c r="P20" s="41">
        <v>25</v>
      </c>
      <c r="Q20" s="42"/>
      <c r="R20" s="43" t="s">
        <v>55</v>
      </c>
      <c r="S20" s="17"/>
      <c r="T20" s="17"/>
    </row>
    <row r="21" spans="2:20" s="18" customFormat="1" ht="21.75" customHeight="1">
      <c r="B21" s="34" t="s">
        <v>56</v>
      </c>
      <c r="E21" s="35">
        <v>107</v>
      </c>
      <c r="F21" s="36">
        <f>+G21+H21+I21+J21</f>
        <v>123355</v>
      </c>
      <c r="G21" s="37">
        <v>6947</v>
      </c>
      <c r="H21" s="38">
        <v>31847</v>
      </c>
      <c r="I21" s="36">
        <v>84549</v>
      </c>
      <c r="J21" s="39">
        <v>12</v>
      </c>
      <c r="K21" s="36">
        <f t="shared" si="0"/>
        <v>116394</v>
      </c>
      <c r="L21" s="49">
        <v>16245</v>
      </c>
      <c r="M21" s="50"/>
      <c r="N21" s="40">
        <v>88864</v>
      </c>
      <c r="O21" s="38">
        <v>11220</v>
      </c>
      <c r="P21" s="41">
        <v>65</v>
      </c>
      <c r="Q21" s="42"/>
      <c r="R21" s="43" t="s">
        <v>57</v>
      </c>
      <c r="S21" s="17"/>
      <c r="T21" s="17"/>
    </row>
    <row r="22" spans="2:20" s="18" customFormat="1" ht="21.75" customHeight="1">
      <c r="B22" s="34" t="s">
        <v>58</v>
      </c>
      <c r="E22" s="35">
        <v>52</v>
      </c>
      <c r="F22" s="36">
        <f>+G22+H22+I22+J22</f>
        <v>50930</v>
      </c>
      <c r="G22" s="37">
        <v>942</v>
      </c>
      <c r="H22" s="38">
        <v>16289</v>
      </c>
      <c r="I22" s="36">
        <v>33696</v>
      </c>
      <c r="J22" s="39">
        <v>3</v>
      </c>
      <c r="K22" s="36">
        <v>31723</v>
      </c>
      <c r="L22" s="49">
        <v>7330</v>
      </c>
      <c r="M22" s="50"/>
      <c r="N22" s="40">
        <v>20230</v>
      </c>
      <c r="O22" s="38">
        <v>4134</v>
      </c>
      <c r="P22" s="41">
        <v>28</v>
      </c>
      <c r="Q22" s="42"/>
      <c r="R22" s="43" t="s">
        <v>59</v>
      </c>
      <c r="S22" s="17"/>
      <c r="T22" s="17"/>
    </row>
    <row r="23" spans="2:20" s="18" customFormat="1" ht="21.75" customHeight="1">
      <c r="B23" s="34" t="s">
        <v>60</v>
      </c>
      <c r="E23" s="35">
        <v>27</v>
      </c>
      <c r="F23" s="36">
        <v>17448</v>
      </c>
      <c r="G23" s="37">
        <v>317</v>
      </c>
      <c r="H23" s="38">
        <v>6284</v>
      </c>
      <c r="I23" s="36">
        <v>10844</v>
      </c>
      <c r="J23" s="39">
        <v>1</v>
      </c>
      <c r="K23" s="36">
        <f>+L23+N23+O23</f>
        <v>8271</v>
      </c>
      <c r="L23" s="49">
        <v>2273</v>
      </c>
      <c r="M23" s="50"/>
      <c r="N23" s="40">
        <v>5519</v>
      </c>
      <c r="O23" s="38">
        <v>479</v>
      </c>
      <c r="P23" s="41" t="s">
        <v>50</v>
      </c>
      <c r="Q23" s="42"/>
      <c r="R23" s="43" t="s">
        <v>61</v>
      </c>
      <c r="S23" s="17"/>
      <c r="T23" s="17"/>
    </row>
    <row r="24" spans="2:20" s="18" customFormat="1" ht="21.75" customHeight="1">
      <c r="B24" s="34" t="s">
        <v>62</v>
      </c>
      <c r="E24" s="35">
        <v>74</v>
      </c>
      <c r="F24" s="36">
        <f>+G24+H24+I24+J24</f>
        <v>75426</v>
      </c>
      <c r="G24" s="37">
        <v>2100</v>
      </c>
      <c r="H24" s="38">
        <v>30719</v>
      </c>
      <c r="I24" s="36">
        <v>42605</v>
      </c>
      <c r="J24" s="39">
        <v>2</v>
      </c>
      <c r="K24" s="36">
        <f t="shared" si="0"/>
        <v>56412</v>
      </c>
      <c r="L24" s="49">
        <v>9384</v>
      </c>
      <c r="M24" s="50"/>
      <c r="N24" s="40">
        <v>38632</v>
      </c>
      <c r="O24" s="38">
        <v>8392</v>
      </c>
      <c r="P24" s="41">
        <v>4</v>
      </c>
      <c r="Q24" s="42"/>
      <c r="R24" s="43" t="s">
        <v>63</v>
      </c>
      <c r="S24" s="17"/>
      <c r="T24" s="17"/>
    </row>
    <row r="25" spans="2:20" s="18" customFormat="1" ht="21.75" customHeight="1">
      <c r="B25" s="34" t="s">
        <v>64</v>
      </c>
      <c r="E25" s="35">
        <v>49</v>
      </c>
      <c r="F25" s="36">
        <f>+G25+H25+I25</f>
        <v>33147</v>
      </c>
      <c r="G25" s="37">
        <v>1152</v>
      </c>
      <c r="H25" s="38">
        <v>11279</v>
      </c>
      <c r="I25" s="36">
        <v>20716</v>
      </c>
      <c r="J25" s="39" t="s">
        <v>43</v>
      </c>
      <c r="K25" s="36">
        <f t="shared" si="0"/>
        <v>21489</v>
      </c>
      <c r="L25" s="49">
        <v>4062</v>
      </c>
      <c r="M25" s="50"/>
      <c r="N25" s="40">
        <v>14233</v>
      </c>
      <c r="O25" s="38">
        <v>3192</v>
      </c>
      <c r="P25" s="41">
        <v>2</v>
      </c>
      <c r="Q25" s="42"/>
      <c r="R25" s="43" t="s">
        <v>65</v>
      </c>
      <c r="S25" s="17"/>
      <c r="T25" s="17"/>
    </row>
    <row r="26" spans="2:20" s="18" customFormat="1" ht="21.75" customHeight="1">
      <c r="B26" s="34" t="s">
        <v>66</v>
      </c>
      <c r="C26" s="17"/>
      <c r="E26" s="35">
        <v>20</v>
      </c>
      <c r="F26" s="36">
        <f>+G26+H26+I26</f>
        <v>16500</v>
      </c>
      <c r="G26" s="37">
        <v>460</v>
      </c>
      <c r="H26" s="38">
        <v>7359</v>
      </c>
      <c r="I26" s="36">
        <v>8681</v>
      </c>
      <c r="J26" s="39" t="s">
        <v>43</v>
      </c>
      <c r="K26" s="36">
        <f t="shared" si="0"/>
        <v>6703</v>
      </c>
      <c r="L26" s="49">
        <v>1542</v>
      </c>
      <c r="M26" s="50"/>
      <c r="N26" s="40">
        <v>4598</v>
      </c>
      <c r="O26" s="38">
        <v>561</v>
      </c>
      <c r="P26" s="41">
        <v>2</v>
      </c>
      <c r="Q26" s="42"/>
      <c r="R26" s="43" t="s">
        <v>67</v>
      </c>
      <c r="S26" s="17"/>
      <c r="T26" s="17"/>
    </row>
    <row r="27" spans="2:17" s="2" customFormat="1" ht="18.75">
      <c r="B27" s="3" t="s">
        <v>0</v>
      </c>
      <c r="C27" s="4">
        <v>18.1</v>
      </c>
      <c r="D27" s="3" t="s">
        <v>1</v>
      </c>
      <c r="Q27" s="5"/>
    </row>
    <row r="28" spans="2:4" s="6" customFormat="1" ht="18.75">
      <c r="B28" s="2" t="s">
        <v>2</v>
      </c>
      <c r="C28" s="4">
        <v>18.1</v>
      </c>
      <c r="D28" s="7" t="s">
        <v>3</v>
      </c>
    </row>
    <row r="29" spans="2:18" s="6" customFormat="1" ht="17.25" customHeight="1">
      <c r="B29" s="8"/>
      <c r="C29" s="4"/>
      <c r="D29" s="8"/>
      <c r="R29" s="9" t="s">
        <v>4</v>
      </c>
    </row>
    <row r="30" spans="1:19" s="11" customFormat="1" ht="6" customHeight="1">
      <c r="A30" s="10"/>
      <c r="B30" s="10"/>
      <c r="C30" s="10"/>
      <c r="D30" s="10"/>
      <c r="E30" s="10"/>
      <c r="F30" s="10"/>
      <c r="G30" s="10"/>
      <c r="H30" s="10"/>
      <c r="M30" s="1"/>
      <c r="N30" s="1"/>
      <c r="O30" s="12"/>
      <c r="P30" s="12"/>
      <c r="Q30" s="13"/>
      <c r="R30" s="9"/>
      <c r="S30" s="14"/>
    </row>
    <row r="31" spans="1:20" s="18" customFormat="1" ht="23.25" customHeight="1">
      <c r="A31" s="51" t="s">
        <v>5</v>
      </c>
      <c r="B31" s="51"/>
      <c r="C31" s="51"/>
      <c r="D31" s="52"/>
      <c r="E31" s="15" t="s">
        <v>6</v>
      </c>
      <c r="F31" s="57" t="s">
        <v>7</v>
      </c>
      <c r="G31" s="58"/>
      <c r="H31" s="58"/>
      <c r="I31" s="58"/>
      <c r="J31" s="59"/>
      <c r="K31" s="57" t="s">
        <v>8</v>
      </c>
      <c r="L31" s="58"/>
      <c r="M31" s="58"/>
      <c r="N31" s="58"/>
      <c r="O31" s="58"/>
      <c r="P31" s="59"/>
      <c r="Q31" s="60" t="s">
        <v>9</v>
      </c>
      <c r="R31" s="61"/>
      <c r="S31" s="16"/>
      <c r="T31" s="17"/>
    </row>
    <row r="32" spans="1:20" s="18" customFormat="1" ht="23.25" customHeight="1">
      <c r="A32" s="53"/>
      <c r="B32" s="53"/>
      <c r="C32" s="53"/>
      <c r="D32" s="54"/>
      <c r="E32" s="19" t="s">
        <v>10</v>
      </c>
      <c r="F32" s="19"/>
      <c r="G32" s="19" t="s">
        <v>11</v>
      </c>
      <c r="H32" s="19" t="s">
        <v>12</v>
      </c>
      <c r="I32" s="20" t="s">
        <v>13</v>
      </c>
      <c r="J32" s="21"/>
      <c r="K32" s="16"/>
      <c r="L32" s="66"/>
      <c r="M32" s="67"/>
      <c r="N32" s="16"/>
      <c r="O32" s="22"/>
      <c r="P32" s="22"/>
      <c r="Q32" s="62"/>
      <c r="R32" s="63"/>
      <c r="S32" s="16"/>
      <c r="T32" s="17"/>
    </row>
    <row r="33" spans="1:20" s="18" customFormat="1" ht="23.25" customHeight="1">
      <c r="A33" s="53"/>
      <c r="B33" s="53"/>
      <c r="C33" s="53"/>
      <c r="D33" s="54"/>
      <c r="E33" s="19" t="s">
        <v>14</v>
      </c>
      <c r="F33" s="19" t="s">
        <v>15</v>
      </c>
      <c r="G33" s="19" t="s">
        <v>16</v>
      </c>
      <c r="H33" s="19" t="s">
        <v>17</v>
      </c>
      <c r="I33" s="19" t="s">
        <v>18</v>
      </c>
      <c r="J33" s="19" t="s">
        <v>19</v>
      </c>
      <c r="K33" s="16" t="s">
        <v>15</v>
      </c>
      <c r="L33" s="66" t="s">
        <v>20</v>
      </c>
      <c r="M33" s="67"/>
      <c r="N33" s="16" t="s">
        <v>21</v>
      </c>
      <c r="O33" s="22" t="s">
        <v>22</v>
      </c>
      <c r="P33" s="22" t="s">
        <v>23</v>
      </c>
      <c r="Q33" s="62"/>
      <c r="R33" s="63"/>
      <c r="S33" s="16"/>
      <c r="T33" s="17"/>
    </row>
    <row r="34" spans="1:20" s="18" customFormat="1" ht="23.25" customHeight="1">
      <c r="A34" s="55"/>
      <c r="B34" s="55"/>
      <c r="C34" s="55"/>
      <c r="D34" s="56"/>
      <c r="E34" s="23" t="s">
        <v>24</v>
      </c>
      <c r="F34" s="23" t="s">
        <v>25</v>
      </c>
      <c r="G34" s="23" t="s">
        <v>26</v>
      </c>
      <c r="H34" s="23" t="s">
        <v>27</v>
      </c>
      <c r="I34" s="23" t="s">
        <v>27</v>
      </c>
      <c r="J34" s="23" t="s">
        <v>28</v>
      </c>
      <c r="K34" s="24" t="s">
        <v>25</v>
      </c>
      <c r="L34" s="68" t="s">
        <v>29</v>
      </c>
      <c r="M34" s="69"/>
      <c r="N34" s="24" t="s">
        <v>30</v>
      </c>
      <c r="O34" s="25" t="s">
        <v>31</v>
      </c>
      <c r="P34" s="25" t="s">
        <v>28</v>
      </c>
      <c r="Q34" s="64"/>
      <c r="R34" s="65"/>
      <c r="S34" s="16"/>
      <c r="T34" s="17"/>
    </row>
    <row r="35" spans="2:20" s="18" customFormat="1" ht="21.75" customHeight="1">
      <c r="B35" s="34" t="s">
        <v>68</v>
      </c>
      <c r="E35" s="35">
        <v>38</v>
      </c>
      <c r="F35" s="36">
        <f>+G35+H35+I35+J35</f>
        <v>20832</v>
      </c>
      <c r="G35" s="37">
        <v>632</v>
      </c>
      <c r="H35" s="38">
        <v>5071</v>
      </c>
      <c r="I35" s="36">
        <v>15097</v>
      </c>
      <c r="J35" s="39">
        <v>32</v>
      </c>
      <c r="K35" s="36">
        <f>+L35+N35+O35</f>
        <v>18779</v>
      </c>
      <c r="L35" s="49">
        <v>3936</v>
      </c>
      <c r="M35" s="50"/>
      <c r="N35" s="40">
        <v>9083</v>
      </c>
      <c r="O35" s="38">
        <v>5760</v>
      </c>
      <c r="P35" s="41" t="s">
        <v>50</v>
      </c>
      <c r="Q35" s="42"/>
      <c r="R35" s="43" t="s">
        <v>69</v>
      </c>
      <c r="S35" s="17"/>
      <c r="T35" s="17"/>
    </row>
    <row r="36" spans="2:20" s="18" customFormat="1" ht="21.75" customHeight="1">
      <c r="B36" s="34" t="s">
        <v>70</v>
      </c>
      <c r="E36" s="35">
        <v>82</v>
      </c>
      <c r="F36" s="36">
        <f>+G36+H36+I36+J36</f>
        <v>81689</v>
      </c>
      <c r="G36" s="37">
        <v>2177</v>
      </c>
      <c r="H36" s="38">
        <v>34884</v>
      </c>
      <c r="I36" s="36">
        <v>44614</v>
      </c>
      <c r="J36" s="39">
        <v>14</v>
      </c>
      <c r="K36" s="36">
        <f aca="true" t="shared" si="1" ref="K36:K43">+L36+N36+O36+P36</f>
        <v>53089</v>
      </c>
      <c r="L36" s="49">
        <v>10182</v>
      </c>
      <c r="M36" s="50"/>
      <c r="N36" s="40">
        <v>33538</v>
      </c>
      <c r="O36" s="38">
        <v>9354</v>
      </c>
      <c r="P36" s="41">
        <v>15</v>
      </c>
      <c r="Q36" s="42"/>
      <c r="R36" s="43" t="s">
        <v>71</v>
      </c>
      <c r="S36" s="17"/>
      <c r="T36" s="17"/>
    </row>
    <row r="37" spans="2:20" s="18" customFormat="1" ht="21.75" customHeight="1">
      <c r="B37" s="34" t="s">
        <v>72</v>
      </c>
      <c r="E37" s="35">
        <v>56</v>
      </c>
      <c r="F37" s="36">
        <f>+G37+H37+I37+J37</f>
        <v>42407</v>
      </c>
      <c r="G37" s="37">
        <v>962</v>
      </c>
      <c r="H37" s="38">
        <v>14425</v>
      </c>
      <c r="I37" s="36">
        <v>27019</v>
      </c>
      <c r="J37" s="39">
        <v>1</v>
      </c>
      <c r="K37" s="36">
        <v>30005</v>
      </c>
      <c r="L37" s="49">
        <v>6423</v>
      </c>
      <c r="M37" s="50"/>
      <c r="N37" s="40">
        <v>18403</v>
      </c>
      <c r="O37" s="38">
        <v>5179</v>
      </c>
      <c r="P37" s="41">
        <v>1</v>
      </c>
      <c r="Q37" s="42"/>
      <c r="R37" s="43" t="s">
        <v>73</v>
      </c>
      <c r="S37" s="17"/>
      <c r="T37" s="17"/>
    </row>
    <row r="38" spans="2:20" s="18" customFormat="1" ht="21.75" customHeight="1">
      <c r="B38" s="34" t="s">
        <v>74</v>
      </c>
      <c r="E38" s="35">
        <v>67</v>
      </c>
      <c r="F38" s="36">
        <f>+G38+H38+I38+J38</f>
        <v>51519</v>
      </c>
      <c r="G38" s="37">
        <v>1071</v>
      </c>
      <c r="H38" s="38">
        <v>17356</v>
      </c>
      <c r="I38" s="36">
        <v>33077</v>
      </c>
      <c r="J38" s="39">
        <v>15</v>
      </c>
      <c r="K38" s="36">
        <f t="shared" si="1"/>
        <v>44174</v>
      </c>
      <c r="L38" s="49">
        <v>8872</v>
      </c>
      <c r="M38" s="50"/>
      <c r="N38" s="40">
        <v>20996</v>
      </c>
      <c r="O38" s="38">
        <v>14268</v>
      </c>
      <c r="P38" s="41">
        <v>38</v>
      </c>
      <c r="Q38" s="42"/>
      <c r="R38" s="43" t="s">
        <v>75</v>
      </c>
      <c r="S38" s="17"/>
      <c r="T38" s="17"/>
    </row>
    <row r="39" spans="2:20" s="18" customFormat="1" ht="21.75" customHeight="1">
      <c r="B39" s="34" t="s">
        <v>76</v>
      </c>
      <c r="E39" s="35">
        <v>132</v>
      </c>
      <c r="F39" s="36">
        <v>175920</v>
      </c>
      <c r="G39" s="37">
        <v>6247</v>
      </c>
      <c r="H39" s="38">
        <v>71825</v>
      </c>
      <c r="I39" s="36">
        <v>97456</v>
      </c>
      <c r="J39" s="39">
        <v>393</v>
      </c>
      <c r="K39" s="36">
        <v>105323</v>
      </c>
      <c r="L39" s="49">
        <v>17982</v>
      </c>
      <c r="M39" s="50"/>
      <c r="N39" s="40">
        <v>72554</v>
      </c>
      <c r="O39" s="38">
        <v>14772</v>
      </c>
      <c r="P39" s="41">
        <v>16</v>
      </c>
      <c r="Q39" s="42"/>
      <c r="R39" s="43" t="s">
        <v>77</v>
      </c>
      <c r="S39" s="17"/>
      <c r="T39" s="17"/>
    </row>
    <row r="40" spans="2:20" s="18" customFormat="1" ht="21.75" customHeight="1">
      <c r="B40" s="34" t="s">
        <v>78</v>
      </c>
      <c r="E40" s="35">
        <v>99</v>
      </c>
      <c r="F40" s="36">
        <f>+G40+H40+I40+J40</f>
        <v>144508</v>
      </c>
      <c r="G40" s="37">
        <v>7209</v>
      </c>
      <c r="H40" s="38">
        <v>60994</v>
      </c>
      <c r="I40" s="36">
        <v>76245</v>
      </c>
      <c r="J40" s="39">
        <v>60</v>
      </c>
      <c r="K40" s="36">
        <f t="shared" si="1"/>
        <v>104796</v>
      </c>
      <c r="L40" s="49">
        <v>19514</v>
      </c>
      <c r="M40" s="50"/>
      <c r="N40" s="40">
        <v>64949</v>
      </c>
      <c r="O40" s="38">
        <v>20305</v>
      </c>
      <c r="P40" s="41">
        <v>28</v>
      </c>
      <c r="Q40" s="42"/>
      <c r="R40" s="43" t="s">
        <v>79</v>
      </c>
      <c r="S40" s="17"/>
      <c r="T40" s="17"/>
    </row>
    <row r="41" spans="2:20" s="18" customFormat="1" ht="21.75" customHeight="1">
      <c r="B41" s="34" t="s">
        <v>80</v>
      </c>
      <c r="E41" s="35">
        <v>20</v>
      </c>
      <c r="F41" s="36">
        <v>18423</v>
      </c>
      <c r="G41" s="37">
        <v>372</v>
      </c>
      <c r="H41" s="38">
        <v>7746</v>
      </c>
      <c r="I41" s="36">
        <v>10306</v>
      </c>
      <c r="J41" s="39" t="s">
        <v>43</v>
      </c>
      <c r="K41" s="36">
        <f t="shared" si="1"/>
        <v>8906</v>
      </c>
      <c r="L41" s="49">
        <v>2260</v>
      </c>
      <c r="M41" s="50"/>
      <c r="N41" s="40">
        <v>5327</v>
      </c>
      <c r="O41" s="38">
        <v>1318</v>
      </c>
      <c r="P41" s="41">
        <v>1</v>
      </c>
      <c r="Q41" s="42"/>
      <c r="R41" s="43" t="s">
        <v>81</v>
      </c>
      <c r="S41" s="17"/>
      <c r="T41" s="17"/>
    </row>
    <row r="42" spans="2:20" s="18" customFormat="1" ht="21.75" customHeight="1">
      <c r="B42" s="34" t="s">
        <v>82</v>
      </c>
      <c r="E42" s="35">
        <v>45</v>
      </c>
      <c r="F42" s="36">
        <v>30866</v>
      </c>
      <c r="G42" s="37">
        <v>644</v>
      </c>
      <c r="H42" s="38">
        <v>11406</v>
      </c>
      <c r="I42" s="36">
        <v>18809</v>
      </c>
      <c r="J42" s="39">
        <v>8</v>
      </c>
      <c r="K42" s="36">
        <f>+L42+N42+O42</f>
        <v>21559</v>
      </c>
      <c r="L42" s="49">
        <v>4068</v>
      </c>
      <c r="M42" s="50"/>
      <c r="N42" s="40">
        <v>15434</v>
      </c>
      <c r="O42" s="38">
        <v>2057</v>
      </c>
      <c r="P42" s="41" t="s">
        <v>50</v>
      </c>
      <c r="Q42" s="42"/>
      <c r="R42" s="43" t="s">
        <v>83</v>
      </c>
      <c r="S42" s="17"/>
      <c r="T42" s="17"/>
    </row>
    <row r="43" spans="2:20" s="18" customFormat="1" ht="21.75" customHeight="1">
      <c r="B43" s="34" t="s">
        <v>84</v>
      </c>
      <c r="E43" s="35">
        <v>63</v>
      </c>
      <c r="F43" s="36">
        <f>+G43+H43+I43</f>
        <v>50171</v>
      </c>
      <c r="G43" s="37">
        <v>1062</v>
      </c>
      <c r="H43" s="38">
        <v>16949</v>
      </c>
      <c r="I43" s="36">
        <v>32160</v>
      </c>
      <c r="J43" s="39" t="s">
        <v>43</v>
      </c>
      <c r="K43" s="36">
        <f t="shared" si="1"/>
        <v>37345</v>
      </c>
      <c r="L43" s="49">
        <v>7706</v>
      </c>
      <c r="M43" s="50"/>
      <c r="N43" s="40">
        <v>27433</v>
      </c>
      <c r="O43" s="38">
        <v>2202</v>
      </c>
      <c r="P43" s="41">
        <v>4</v>
      </c>
      <c r="Q43" s="42"/>
      <c r="R43" s="43" t="s">
        <v>85</v>
      </c>
      <c r="S43" s="17"/>
      <c r="T43" s="17"/>
    </row>
    <row r="44" spans="1:20" s="18" customFormat="1" ht="3" customHeight="1">
      <c r="A44" s="44"/>
      <c r="B44" s="44"/>
      <c r="C44" s="44"/>
      <c r="D44" s="44"/>
      <c r="E44" s="45"/>
      <c r="F44" s="45"/>
      <c r="G44" s="45"/>
      <c r="H44" s="45"/>
      <c r="I44" s="45"/>
      <c r="J44" s="45"/>
      <c r="K44" s="44"/>
      <c r="L44" s="46"/>
      <c r="M44" s="47"/>
      <c r="N44" s="44"/>
      <c r="O44" s="46"/>
      <c r="P44" s="46"/>
      <c r="Q44" s="46"/>
      <c r="R44" s="44"/>
      <c r="S44" s="17"/>
      <c r="T44" s="17"/>
    </row>
    <row r="45" spans="17:20" s="18" customFormat="1" ht="3" customHeight="1">
      <c r="Q45" s="17"/>
      <c r="R45" s="17"/>
      <c r="T45" s="17"/>
    </row>
    <row r="46" spans="2:20" s="18" customFormat="1" ht="19.5" customHeight="1">
      <c r="B46" s="18" t="s">
        <v>86</v>
      </c>
      <c r="T46" s="17"/>
    </row>
    <row r="47" spans="2:20" s="18" customFormat="1" ht="16.5" customHeight="1">
      <c r="B47" s="18" t="s">
        <v>87</v>
      </c>
      <c r="T47" s="17"/>
    </row>
    <row r="48" ht="18.75">
      <c r="T48" s="48"/>
    </row>
    <row r="49" ht="18.75">
      <c r="T49" s="48"/>
    </row>
    <row r="50" ht="18.75">
      <c r="T50" s="48"/>
    </row>
    <row r="51" ht="18.75">
      <c r="T51" s="48"/>
    </row>
    <row r="52" ht="18.75">
      <c r="T52" s="48"/>
    </row>
    <row r="53" ht="18.75">
      <c r="T53" s="48"/>
    </row>
    <row r="54" ht="18.75">
      <c r="T54" s="48"/>
    </row>
    <row r="55" ht="18.75">
      <c r="T55" s="48"/>
    </row>
    <row r="56" ht="18.75">
      <c r="T56" s="48"/>
    </row>
    <row r="57" ht="18.75">
      <c r="T57" s="48"/>
    </row>
    <row r="58" ht="18.75">
      <c r="T58" s="48"/>
    </row>
    <row r="59" ht="18.75">
      <c r="T59" s="48"/>
    </row>
    <row r="60" ht="18.75">
      <c r="T60" s="48"/>
    </row>
    <row r="61" ht="18.75">
      <c r="T61" s="48"/>
    </row>
    <row r="62" ht="18.75">
      <c r="T62" s="48"/>
    </row>
    <row r="63" ht="18.75">
      <c r="T63" s="48"/>
    </row>
    <row r="64" ht="18.75">
      <c r="T64" s="48"/>
    </row>
    <row r="65" ht="18.75">
      <c r="T65" s="48"/>
    </row>
  </sheetData>
  <sheetProtection/>
  <mergeCells count="40">
    <mergeCell ref="L43:M43"/>
    <mergeCell ref="L37:M37"/>
    <mergeCell ref="L38:M38"/>
    <mergeCell ref="L39:M39"/>
    <mergeCell ref="L40:M40"/>
    <mergeCell ref="L41:M41"/>
    <mergeCell ref="L42:M42"/>
    <mergeCell ref="Q31:R34"/>
    <mergeCell ref="L32:M32"/>
    <mergeCell ref="L33:M33"/>
    <mergeCell ref="L34:M34"/>
    <mergeCell ref="L35:M35"/>
    <mergeCell ref="L36:M36"/>
    <mergeCell ref="L22:M22"/>
    <mergeCell ref="L23:M23"/>
    <mergeCell ref="L24:M24"/>
    <mergeCell ref="L25:M25"/>
    <mergeCell ref="L26:M26"/>
    <mergeCell ref="A31:D34"/>
    <mergeCell ref="F31:J31"/>
    <mergeCell ref="K31:P31"/>
    <mergeCell ref="L16:M16"/>
    <mergeCell ref="L17:M17"/>
    <mergeCell ref="L18:M18"/>
    <mergeCell ref="L19:M19"/>
    <mergeCell ref="L20:M20"/>
    <mergeCell ref="L21:M21"/>
    <mergeCell ref="L15:M15"/>
    <mergeCell ref="A6:D9"/>
    <mergeCell ref="F6:J6"/>
    <mergeCell ref="K6:P6"/>
    <mergeCell ref="Q6:R9"/>
    <mergeCell ref="L7:M7"/>
    <mergeCell ref="L8:M8"/>
    <mergeCell ref="L9:M9"/>
    <mergeCell ref="L10:M10"/>
    <mergeCell ref="L11:M11"/>
    <mergeCell ref="L12:M12"/>
    <mergeCell ref="L13:M13"/>
    <mergeCell ref="L14:M14"/>
  </mergeCells>
  <printOptions/>
  <pageMargins left="0.4724409448818898" right="0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2017-10-25T08:58:28Z</dcterms:created>
  <dcterms:modified xsi:type="dcterms:W3CDTF">2017-10-30T09:23:23Z</dcterms:modified>
  <cp:category/>
  <cp:version/>
  <cp:contentType/>
  <cp:contentStatus/>
</cp:coreProperties>
</file>