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44525"/>
</workbook>
</file>

<file path=xl/calcChain.xml><?xml version="1.0" encoding="utf-8"?>
<calcChain xmlns="http://schemas.openxmlformats.org/spreadsheetml/2006/main">
  <c r="B23" i="2"/>
  <c r="D24"/>
  <c r="B25"/>
  <c r="D21"/>
  <c r="D20"/>
  <c r="D19"/>
  <c r="D23"/>
  <c r="D25"/>
  <c r="D26"/>
  <c r="D18"/>
  <c r="C19"/>
  <c r="C20"/>
  <c r="C21"/>
  <c r="C23"/>
  <c r="C24"/>
  <c r="C25"/>
  <c r="C26"/>
  <c r="C18"/>
  <c r="C17" s="1"/>
  <c r="B19"/>
  <c r="B20"/>
  <c r="B21"/>
  <c r="B24"/>
  <c r="B26"/>
  <c r="B18"/>
  <c r="B17" s="1"/>
  <c r="E11"/>
  <c r="F11"/>
  <c r="D17"/>
</calcChain>
</file>

<file path=xl/sharedStrings.xml><?xml version="1.0" encoding="utf-8"?>
<sst xmlns="http://schemas.openxmlformats.org/spreadsheetml/2006/main" count="32" uniqueCount="21">
  <si>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</si>
  <si>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</si>
  <si>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</si>
  <si>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</si>
  <si>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</si>
  <si>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</si>
  <si>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</si>
  <si>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</si>
  <si>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</si>
  <si>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</si>
  <si>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</si>
  <si>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</si>
  <si>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</si>
  <si>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</si>
  <si>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</si>
  <si>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</si>
  <si>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</si>
  <si>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</si>
  <si>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t xml:space="preserve"> -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</si>
  <si>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</si>
  <si>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ไตรมาสที่ 1 พ.ศ. 2559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</si>
</sst>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2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87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89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89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87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6" fillId="0" borderId="0" xfId="1" applyNumberFormat="1" applyFont="1" applyFill="1" applyAlignment="1">
      <alignment vertical="center"/>
    </xf>
    <xf numFmtId="187" fontId="8" fillId="0" borderId="0" xfId="0" applyNumberFormat="1" applyFont="1" applyFill="1" applyAlignment="1">
      <alignment horizontal="center" vertical="center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wrapText="1"/>
    </xf>
    <xf numFmtId="3" fontId="5" fillId="0" borderId="0" xfId="1" quotePrefix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190" fontId="7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 wrapText="1"/>
    </xf>
    <xf numFmtId="188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horizontal="left" vertical="center"/>
    </xf>
    <xf numFmtId="190" fontId="5" fillId="0" borderId="0" xfId="1" applyNumberFormat="1" applyFont="1" applyFill="1" applyBorder="1" applyAlignment="1">
      <alignment horizontal="right" vertical="center" wrapText="1"/>
    </xf>
    <xf numFmtId="190" fontId="5" fillId="0" borderId="0" xfId="1" quotePrefix="1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A16" workbookViewId="0">
      <selection activeCell="A33" sqref="A33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42" t="s">
        <v>4</v>
      </c>
      <c r="C4" s="42"/>
      <c r="D4" s="42"/>
      <c r="E4" s="7"/>
      <c r="F4" s="7"/>
      <c r="G4" s="20"/>
    </row>
    <row r="5" spans="1:7" s="10" customFormat="1" ht="24" customHeight="1">
      <c r="A5" s="9" t="s">
        <v>5</v>
      </c>
      <c r="B5" s="37">
        <v>440874</v>
      </c>
      <c r="C5" s="38">
        <v>209275</v>
      </c>
      <c r="D5" s="34">
        <v>231599</v>
      </c>
      <c r="E5" s="26"/>
      <c r="F5" s="26">
        <v>500502</v>
      </c>
      <c r="G5" s="21"/>
    </row>
    <row r="6" spans="1:7" s="10" customFormat="1" ht="6" customHeight="1">
      <c r="A6" s="9"/>
      <c r="B6" s="30"/>
      <c r="C6" s="30"/>
      <c r="D6" s="30"/>
      <c r="E6" s="28"/>
      <c r="F6" s="27">
        <v>348172.45</v>
      </c>
      <c r="G6" s="22"/>
    </row>
    <row r="7" spans="1:7" s="12" customFormat="1" ht="24" customHeight="1">
      <c r="A7" s="10" t="s">
        <v>6</v>
      </c>
      <c r="B7" s="34">
        <v>279818</v>
      </c>
      <c r="C7" s="34">
        <v>155406</v>
      </c>
      <c r="D7" s="34">
        <v>124412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2">
        <v>279672</v>
      </c>
      <c r="C8" s="32">
        <v>155260</v>
      </c>
      <c r="D8" s="32">
        <v>124412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2">
        <v>277338</v>
      </c>
      <c r="C9" s="32">
        <v>153244</v>
      </c>
      <c r="D9" s="32">
        <v>124094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2">
        <v>2334</v>
      </c>
      <c r="C10" s="32">
        <v>2016</v>
      </c>
      <c r="D10" s="31">
        <v>318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2">
        <v>146</v>
      </c>
      <c r="C11" s="32">
        <v>146</v>
      </c>
      <c r="D11" s="32" t="s">
        <v>18</v>
      </c>
      <c r="E11" s="24">
        <f>C10*100/C7</f>
        <v>1.2972472105324118</v>
      </c>
      <c r="F11" s="24">
        <f>D10*100/D7</f>
        <v>0.2556023534707263</v>
      </c>
      <c r="G11" s="23"/>
    </row>
    <row r="12" spans="1:7" s="12" customFormat="1" ht="24" customHeight="1">
      <c r="A12" s="10" t="s">
        <v>10</v>
      </c>
      <c r="B12" s="34">
        <v>161056</v>
      </c>
      <c r="C12" s="34">
        <v>53869</v>
      </c>
      <c r="D12" s="34">
        <v>107187</v>
      </c>
      <c r="E12" s="29"/>
      <c r="F12" s="13"/>
      <c r="G12" s="23"/>
    </row>
    <row r="13" spans="1:7" s="10" customFormat="1" ht="24" customHeight="1">
      <c r="A13" s="12" t="s">
        <v>15</v>
      </c>
      <c r="B13" s="32">
        <v>53825</v>
      </c>
      <c r="C13" s="32">
        <v>5104</v>
      </c>
      <c r="D13" s="32">
        <v>48721</v>
      </c>
      <c r="E13" s="25"/>
      <c r="F13" s="25"/>
      <c r="G13" s="22"/>
    </row>
    <row r="14" spans="1:7" s="12" customFormat="1" ht="24" customHeight="1">
      <c r="A14" s="12" t="s">
        <v>16</v>
      </c>
      <c r="B14" s="32">
        <v>27509</v>
      </c>
      <c r="C14" s="32">
        <v>14844</v>
      </c>
      <c r="D14" s="32">
        <v>12665</v>
      </c>
      <c r="E14" s="29"/>
      <c r="F14" s="13"/>
      <c r="G14" s="23"/>
    </row>
    <row r="15" spans="1:7" s="12" customFormat="1" ht="24" customHeight="1">
      <c r="A15" s="14" t="s">
        <v>17</v>
      </c>
      <c r="B15" s="32">
        <v>79722</v>
      </c>
      <c r="C15" s="32">
        <v>33921</v>
      </c>
      <c r="D15" s="32">
        <v>45801</v>
      </c>
      <c r="E15" s="29"/>
      <c r="F15" s="13"/>
      <c r="G15" s="23"/>
    </row>
    <row r="16" spans="1:7" s="12" customFormat="1" ht="24" customHeight="1">
      <c r="A16" s="2"/>
      <c r="B16" s="43" t="s">
        <v>7</v>
      </c>
      <c r="C16" s="43"/>
      <c r="D16" s="43"/>
      <c r="E16" s="29"/>
      <c r="F16" s="15"/>
      <c r="G16" s="23"/>
    </row>
    <row r="17" spans="1:10" s="12" customFormat="1" ht="24" customHeight="1">
      <c r="A17" s="9" t="s">
        <v>5</v>
      </c>
      <c r="B17" s="33">
        <f>B18+B23</f>
        <v>100</v>
      </c>
      <c r="C17" s="33">
        <f>C18+C23</f>
        <v>99.999999999999986</v>
      </c>
      <c r="D17" s="33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3">
        <f>B7/$B$5*100</f>
        <v>63.468927630116546</v>
      </c>
      <c r="C18" s="33">
        <f>C7/$C$5*100</f>
        <v>74.259228288137606</v>
      </c>
      <c r="D18" s="33">
        <f>D7/$D$5*100</f>
        <v>53.718712084249063</v>
      </c>
      <c r="E18" s="13"/>
      <c r="F18" s="15"/>
      <c r="G18" s="23"/>
    </row>
    <row r="19" spans="1:10" s="10" customFormat="1" ht="24.75" customHeight="1">
      <c r="A19" s="12" t="s">
        <v>11</v>
      </c>
      <c r="B19" s="40">
        <f t="shared" ref="B19:B26" si="0">B8/$B$5*100</f>
        <v>63.435811592427768</v>
      </c>
      <c r="C19" s="40">
        <f t="shared" ref="C19:C26" si="1">C8/$C$5*100</f>
        <v>74.189463624417627</v>
      </c>
      <c r="D19" s="40">
        <f t="shared" ref="D19:D26" si="2">D8/$D$5*100</f>
        <v>53.718712084249063</v>
      </c>
      <c r="E19" s="27"/>
      <c r="F19" s="15"/>
      <c r="G19" s="22"/>
    </row>
    <row r="20" spans="1:10" s="10" customFormat="1" ht="25.5" customHeight="1">
      <c r="A20" s="12" t="s">
        <v>12</v>
      </c>
      <c r="B20" s="40">
        <f t="shared" si="0"/>
        <v>62.906408633759305</v>
      </c>
      <c r="C20" s="40">
        <f t="shared" si="1"/>
        <v>73.226137856886879</v>
      </c>
      <c r="D20" s="40">
        <f>(D9/D5)*100</f>
        <v>53.581405791907564</v>
      </c>
      <c r="E20" s="27"/>
      <c r="F20" s="27"/>
      <c r="G20" s="22"/>
    </row>
    <row r="21" spans="1:10" s="10" customFormat="1" ht="24" customHeight="1">
      <c r="A21" s="12" t="s">
        <v>13</v>
      </c>
      <c r="B21" s="40">
        <f t="shared" si="0"/>
        <v>0.5294029586684631</v>
      </c>
      <c r="C21" s="40">
        <f t="shared" si="1"/>
        <v>0.96332576753076093</v>
      </c>
      <c r="D21" s="41">
        <f>(D10/D5)*100</f>
        <v>0.13730629234150407</v>
      </c>
      <c r="E21" s="27"/>
      <c r="F21" s="27"/>
      <c r="G21" s="22"/>
    </row>
    <row r="22" spans="1:10" s="10" customFormat="1" ht="24" customHeight="1">
      <c r="A22" s="12" t="s">
        <v>14</v>
      </c>
      <c r="B22" s="40">
        <v>0.1</v>
      </c>
      <c r="C22" s="40">
        <v>0.1</v>
      </c>
      <c r="D22" s="33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3">
        <f t="shared" si="0"/>
        <v>36.531072369883461</v>
      </c>
      <c r="C23" s="33">
        <f t="shared" si="1"/>
        <v>25.740771711862383</v>
      </c>
      <c r="D23" s="33">
        <f t="shared" si="2"/>
        <v>46.28128791575093</v>
      </c>
      <c r="E23" s="13"/>
      <c r="F23" s="13"/>
      <c r="G23" s="23"/>
    </row>
    <row r="24" spans="1:10" s="12" customFormat="1" ht="24" customHeight="1">
      <c r="A24" s="12" t="s">
        <v>15</v>
      </c>
      <c r="B24" s="40">
        <f t="shared" si="0"/>
        <v>12.208703620535573</v>
      </c>
      <c r="C24" s="40">
        <f t="shared" si="1"/>
        <v>2.4388961892247045</v>
      </c>
      <c r="D24" s="40">
        <f>(D13/D5)*100</f>
        <v>21.036792041416412</v>
      </c>
      <c r="E24" s="13"/>
      <c r="F24" s="13"/>
      <c r="G24" s="23"/>
    </row>
    <row r="25" spans="1:10" s="12" customFormat="1" ht="24" customHeight="1">
      <c r="A25" s="12" t="s">
        <v>16</v>
      </c>
      <c r="B25" s="40">
        <f>(B14/B5)*100</f>
        <v>6.2396512382222591</v>
      </c>
      <c r="C25" s="40">
        <f t="shared" si="1"/>
        <v>7.0930593716401873</v>
      </c>
      <c r="D25" s="40">
        <f t="shared" si="2"/>
        <v>5.4685037500161915</v>
      </c>
      <c r="E25" s="13"/>
      <c r="F25" s="13"/>
      <c r="G25" s="23"/>
    </row>
    <row r="26" spans="1:10" s="12" customFormat="1" ht="24" customHeight="1">
      <c r="A26" s="14" t="s">
        <v>17</v>
      </c>
      <c r="B26" s="40">
        <f t="shared" si="0"/>
        <v>18.08271751112563</v>
      </c>
      <c r="C26" s="40">
        <f t="shared" si="1"/>
        <v>16.208816150997489</v>
      </c>
      <c r="D26" s="40">
        <f t="shared" si="2"/>
        <v>19.775992124318325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9" t="s">
        <v>20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19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6"/>
      <c r="B30" s="2"/>
      <c r="C30" s="2"/>
      <c r="D30" s="2"/>
      <c r="E30" s="13"/>
      <c r="F30" s="13"/>
      <c r="G30" s="23"/>
    </row>
    <row r="31" spans="1:10" ht="17.25" customHeight="1">
      <c r="B31" s="35"/>
      <c r="C31" s="35"/>
      <c r="D31" s="35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Incom</cp:lastModifiedBy>
  <cp:lastPrinted>2016-04-05T05:33:31Z</cp:lastPrinted>
  <dcterms:created xsi:type="dcterms:W3CDTF">2002-10-04T04:22:30Z</dcterms:created>
  <dcterms:modified xsi:type="dcterms:W3CDTF">2017-03-06T03:24:39Z</dcterms:modified>
</cp:coreProperties>
</file>