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9.เดือนกันยายน\"/>
    </mc:Choice>
  </mc:AlternateContent>
  <xr:revisionPtr revIDLastSave="0" documentId="13_ncr:1_{AEA05082-50A0-49CD-9429-EB566E6F766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22" i="1"/>
  <c r="D23" i="1"/>
  <c r="D24" i="1"/>
  <c r="D18" i="1"/>
  <c r="D19" i="1"/>
  <c r="C22" i="1"/>
  <c r="C20" i="1"/>
  <c r="B23" i="1"/>
  <c r="B20" i="1"/>
  <c r="B18" i="1"/>
  <c r="E9" i="1"/>
  <c r="F9" i="1"/>
  <c r="B16" i="1"/>
  <c r="C16" i="1"/>
  <c r="D16" i="1"/>
  <c r="B17" i="1"/>
  <c r="C17" i="1"/>
  <c r="D17" i="1"/>
  <c r="C18" i="1"/>
  <c r="B19" i="1"/>
  <c r="C19" i="1"/>
  <c r="B21" i="1"/>
  <c r="C21" i="1"/>
  <c r="D21" i="1"/>
  <c r="B22" i="1"/>
  <c r="C23" i="1"/>
  <c r="B24" i="1"/>
  <c r="C24" i="1"/>
</calcChain>
</file>

<file path=xl/sharedStrings.xml><?xml version="1.0" encoding="utf-8"?>
<sst xmlns="http://schemas.openxmlformats.org/spreadsheetml/2006/main" count="30" uniqueCount="20">
  <si>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</si>
  <si>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</si>
  <si>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</si>
  <si>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</si>
  <si>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</si>
  <si>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</si>
  <si>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</si>
  <si>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</si>
  <si>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</si>
  <si>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</si>
  <si>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</si>
  <si>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</si>
  <si>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</si>
  <si>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</si>
  <si>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</si>
  <si>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</si>
  <si>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</si>
  <si>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</si>
  <si>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เดือนกันยายน พ.ศ. 2559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</si>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</sst>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center" vertical="center"/>
    </xf>
    <xf numFmtId="189" fontId="7" fillId="0" borderId="5" xfId="1" applyNumberFormat="1" applyFont="1" applyFill="1" applyBorder="1" applyAlignment="1">
      <alignment horizontal="right" vertical="center" wrapText="1"/>
    </xf>
    <xf numFmtId="189" fontId="3" fillId="0" borderId="5" xfId="1" applyNumberFormat="1" applyFont="1" applyFill="1" applyBorder="1" applyAlignment="1">
      <alignment horizontal="right" vertical="center" wrapText="1"/>
    </xf>
    <xf numFmtId="189" fontId="3" fillId="0" borderId="5" xfId="1" quotePrefix="1" applyNumberFormat="1" applyFont="1" applyFill="1" applyBorder="1" applyAlignment="1">
      <alignment horizontal="right" vertical="center" wrapText="1"/>
    </xf>
    <xf numFmtId="189" fontId="3" fillId="0" borderId="6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G17" sqref="G17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5" t="s">
        <v>17</v>
      </c>
    </row>
    <row r="2" spans="1:7" ht="9.75" customHeight="1" x14ac:dyDescent="0.6">
      <c r="A2" s="34"/>
      <c r="B2" s="34"/>
      <c r="C2" s="34"/>
      <c r="D2" s="34"/>
    </row>
    <row r="3" spans="1:7" s="29" customFormat="1" ht="32.25" customHeight="1" x14ac:dyDescent="0.6">
      <c r="A3" s="33" t="s">
        <v>16</v>
      </c>
      <c r="B3" s="32" t="s">
        <v>15</v>
      </c>
      <c r="C3" s="32" t="s">
        <v>14</v>
      </c>
      <c r="D3" s="39" t="s">
        <v>13</v>
      </c>
      <c r="E3" s="31"/>
      <c r="F3" s="31"/>
      <c r="G3" s="30"/>
    </row>
    <row r="4" spans="1:7" s="19" customFormat="1" ht="30" customHeight="1" x14ac:dyDescent="0.6">
      <c r="A4" s="23" t="s">
        <v>10</v>
      </c>
      <c r="B4" s="36">
        <v>441541</v>
      </c>
      <c r="C4" s="36">
        <v>209438</v>
      </c>
      <c r="D4" s="40">
        <v>232103</v>
      </c>
      <c r="E4" s="28"/>
      <c r="F4" s="28">
        <v>500502</v>
      </c>
      <c r="G4" s="27"/>
    </row>
    <row r="5" spans="1:7" s="4" customFormat="1" ht="24" customHeight="1" x14ac:dyDescent="0.6">
      <c r="A5" s="13" t="s">
        <v>9</v>
      </c>
      <c r="B5" s="37">
        <v>298001.37</v>
      </c>
      <c r="C5" s="37">
        <v>163196.29999999999</v>
      </c>
      <c r="D5" s="41">
        <v>134805.06</v>
      </c>
      <c r="E5" s="22"/>
      <c r="F5" s="22">
        <v>348172.45</v>
      </c>
      <c r="G5" s="5"/>
    </row>
    <row r="6" spans="1:7" s="4" customFormat="1" ht="24" customHeight="1" x14ac:dyDescent="0.6">
      <c r="A6" s="10" t="s">
        <v>8</v>
      </c>
      <c r="B6" s="37">
        <v>297606.62</v>
      </c>
      <c r="C6" s="37">
        <v>162902.65</v>
      </c>
      <c r="D6" s="41">
        <v>134703.97</v>
      </c>
      <c r="E6" s="22"/>
      <c r="F6" s="22">
        <v>347434.52</v>
      </c>
      <c r="G6" s="5"/>
    </row>
    <row r="7" spans="1:7" s="4" customFormat="1" ht="24" customHeight="1" x14ac:dyDescent="0.6">
      <c r="A7" s="10" t="s">
        <v>7</v>
      </c>
      <c r="B7" s="37">
        <v>294704.67</v>
      </c>
      <c r="C7" s="37">
        <v>161072.32000000001</v>
      </c>
      <c r="D7" s="41">
        <v>133632.35</v>
      </c>
      <c r="E7" s="22"/>
      <c r="F7" s="22">
        <v>737.93</v>
      </c>
      <c r="G7" s="5"/>
    </row>
    <row r="8" spans="1:7" s="4" customFormat="1" ht="24" customHeight="1" x14ac:dyDescent="0.6">
      <c r="A8" s="10" t="s">
        <v>6</v>
      </c>
      <c r="B8" s="37">
        <v>2901.94</v>
      </c>
      <c r="C8" s="37">
        <v>1830.33</v>
      </c>
      <c r="D8" s="41">
        <v>1071.6199999999999</v>
      </c>
      <c r="E8" s="24"/>
      <c r="F8" s="6" t="s">
        <v>12</v>
      </c>
      <c r="G8" s="5"/>
    </row>
    <row r="9" spans="1:7" s="4" customFormat="1" ht="24" customHeight="1" x14ac:dyDescent="0.6">
      <c r="A9" s="10" t="s">
        <v>5</v>
      </c>
      <c r="B9" s="37">
        <v>394.75</v>
      </c>
      <c r="C9" s="37">
        <v>293.66000000000003</v>
      </c>
      <c r="D9" s="41">
        <v>101.09</v>
      </c>
      <c r="E9" s="26">
        <f>C8*100/C5</f>
        <v>1.1215511626182701</v>
      </c>
      <c r="F9" s="26">
        <f>D8*100/D5</f>
        <v>0.7949404866553228</v>
      </c>
      <c r="G9" s="5"/>
    </row>
    <row r="10" spans="1:7" s="4" customFormat="1" ht="24" customHeight="1" x14ac:dyDescent="0.6">
      <c r="A10" s="13" t="s">
        <v>4</v>
      </c>
      <c r="B10" s="36">
        <v>143539.64000000001</v>
      </c>
      <c r="C10" s="36">
        <v>46241.7</v>
      </c>
      <c r="D10" s="42">
        <v>97297.94</v>
      </c>
      <c r="E10" s="24"/>
      <c r="F10" s="6"/>
      <c r="G10" s="5"/>
    </row>
    <row r="11" spans="1:7" s="19" customFormat="1" ht="24" customHeight="1" x14ac:dyDescent="0.6">
      <c r="A11" s="10" t="s">
        <v>2</v>
      </c>
      <c r="B11" s="37">
        <v>42674.69</v>
      </c>
      <c r="C11" s="37">
        <v>3488.76</v>
      </c>
      <c r="D11" s="41">
        <v>39185.93</v>
      </c>
      <c r="E11" s="25"/>
      <c r="F11" s="25"/>
      <c r="G11" s="20"/>
    </row>
    <row r="12" spans="1:7" s="4" customFormat="1" ht="24" customHeight="1" x14ac:dyDescent="0.6">
      <c r="A12" s="10" t="s">
        <v>1</v>
      </c>
      <c r="B12" s="37">
        <v>24726.21</v>
      </c>
      <c r="C12" s="37">
        <v>12488.09</v>
      </c>
      <c r="D12" s="41">
        <v>12238.12</v>
      </c>
      <c r="E12" s="24"/>
      <c r="F12" s="6"/>
      <c r="G12" s="5"/>
    </row>
    <row r="13" spans="1:7" s="4" customFormat="1" ht="24" customHeight="1" x14ac:dyDescent="0.6">
      <c r="A13" s="10" t="s">
        <v>0</v>
      </c>
      <c r="B13" s="37">
        <v>76138.740000000005</v>
      </c>
      <c r="C13" s="37">
        <v>30264.85</v>
      </c>
      <c r="D13" s="41">
        <v>45873.89</v>
      </c>
      <c r="E13" s="24"/>
      <c r="F13" s="6"/>
      <c r="G13" s="5"/>
    </row>
    <row r="14" spans="1:7" s="4" customFormat="1" ht="24" customHeight="1" x14ac:dyDescent="0.6">
      <c r="A14" s="9"/>
      <c r="B14" s="38" t="s">
        <v>11</v>
      </c>
      <c r="C14" s="38"/>
      <c r="D14" s="43"/>
      <c r="E14" s="24"/>
      <c r="F14" s="11"/>
      <c r="G14" s="5"/>
    </row>
    <row r="15" spans="1:7" s="4" customFormat="1" ht="24" customHeight="1" x14ac:dyDescent="0.6">
      <c r="A15" s="23" t="s">
        <v>10</v>
      </c>
      <c r="B15" s="18">
        <f>SUM(B16,B21)</f>
        <v>100.00000226479534</v>
      </c>
      <c r="C15" s="18">
        <f>SUM(C16,C21)</f>
        <v>100</v>
      </c>
      <c r="D15" s="44">
        <f>SUM(D16,D21)</f>
        <v>100</v>
      </c>
      <c r="E15" s="22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67.491211461676258</v>
      </c>
      <c r="C16" s="18">
        <f>C5/$C$4*100</f>
        <v>77.921055395868947</v>
      </c>
      <c r="D16" s="44">
        <f>D5/$D$4*100</f>
        <v>58.079843862423154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67.40180866555994</v>
      </c>
      <c r="C17" s="16">
        <f>C6/$C$4*100</f>
        <v>77.780846837727637</v>
      </c>
      <c r="D17" s="45">
        <f>D6/$D$4*100</f>
        <v>58.036289923008319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66.744576381355287</v>
      </c>
      <c r="C18" s="16">
        <f>C7/$C$4*100</f>
        <v>76.906922335010847</v>
      </c>
      <c r="D18" s="45">
        <f t="shared" ref="D18:D20" si="0">D7/$D$4*100</f>
        <v>57.574589729559719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0.65723001940929615</v>
      </c>
      <c r="C19" s="16">
        <f>C8/$C$4*100</f>
        <v>0.87392450271679445</v>
      </c>
      <c r="D19" s="45">
        <f t="shared" si="0"/>
        <v>0.46170019344859825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16">
        <f>B9/$B$4*100</f>
        <v>8.9402796116328953E-2</v>
      </c>
      <c r="C20" s="16">
        <f>C9/$C$4*100</f>
        <v>0.14021333282403386</v>
      </c>
      <c r="D20" s="46" t="s">
        <v>19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32.508790803119084</v>
      </c>
      <c r="C21" s="18">
        <f>C10/$C$4*100</f>
        <v>22.078944604131053</v>
      </c>
      <c r="D21" s="44">
        <f>D10/$D$4*100</f>
        <v>41.920156137576853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9.6649439123433609</v>
      </c>
      <c r="C22" s="16">
        <f>C11/$C$4*100</f>
        <v>1.6657722094366829</v>
      </c>
      <c r="D22" s="45">
        <f t="shared" ref="D22:D24" si="1">D11/$D$4*100</f>
        <v>16.882991602865967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B12/$B$4*100</f>
        <v>5.5999805227600605</v>
      </c>
      <c r="C23" s="16">
        <f>C12/$C$4*100</f>
        <v>5.9626667557940776</v>
      </c>
      <c r="D23" s="45">
        <f t="shared" si="1"/>
        <v>5.2727108223504224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17.243866368015656</v>
      </c>
      <c r="C24" s="14">
        <f>C13/$C$4*100</f>
        <v>14.450505638900294</v>
      </c>
      <c r="D24" s="47">
        <f t="shared" si="1"/>
        <v>19.76445371236046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2021-01-25T05:49:29Z</dcterms:modified>
</cp:coreProperties>
</file>