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โครงการสำรวจงบประมาณ55-60_วิชาการ\4.การupload Mapping_55_60ok\4_สำรวจแรงงงานปี54_59\ปี2559\2.Mappingรายเดือน\12.ธ.ค.59\"/>
    </mc:Choice>
  </mc:AlternateContent>
  <bookViews>
    <workbookView xWindow="0" yWindow="0" windowWidth="20490" windowHeight="8370"/>
  </bookViews>
  <sheets>
    <sheet name="tab01" sheetId="1" r:id="rId1"/>
  </sheets>
  <definedNames>
    <definedName name="_xlnm.Print_Area" localSheetId="0">'tab01'!$A$1:$D$29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2" i="1"/>
  <c r="C23" i="1"/>
  <c r="C27" i="1"/>
  <c r="C28" i="1"/>
  <c r="D9" i="1" l="1"/>
  <c r="B16" i="1" l="1"/>
  <c r="B15" i="1"/>
  <c r="B14" i="1"/>
  <c r="D13" i="1"/>
  <c r="C13" i="1"/>
  <c r="B11" i="1"/>
  <c r="B10" i="1"/>
  <c r="C9" i="1"/>
  <c r="C8" i="1" s="1"/>
  <c r="B13" i="1" l="1"/>
  <c r="C7" i="1"/>
  <c r="C24" i="1" s="1"/>
  <c r="C26" i="1"/>
  <c r="C19" i="1"/>
  <c r="C20" i="1"/>
  <c r="C25" i="1"/>
  <c r="D8" i="1"/>
  <c r="B9" i="1"/>
  <c r="C21" i="1" l="1"/>
  <c r="B8" i="1"/>
  <c r="D7" i="1"/>
  <c r="D26" i="1" l="1"/>
  <c r="D24" i="1"/>
  <c r="D19" i="1"/>
  <c r="D28" i="1"/>
  <c r="D23" i="1"/>
  <c r="D27" i="1"/>
  <c r="B7" i="1"/>
  <c r="D21" i="1"/>
  <c r="D25" i="1"/>
  <c r="D20" i="1"/>
  <c r="B26" i="1" l="1"/>
  <c r="B24" i="1"/>
  <c r="B19" i="1"/>
  <c r="B28" i="1"/>
  <c r="B22" i="1"/>
  <c r="B27" i="1"/>
  <c r="B25" i="1"/>
  <c r="B21" i="1"/>
  <c r="B20" i="1"/>
</calcChain>
</file>

<file path=xl/sharedStrings.xml><?xml version="1.0" encoding="utf-8"?>
<sst xmlns="http://schemas.openxmlformats.org/spreadsheetml/2006/main" count="29" uniqueCount="19">
  <si>
    <t>ตารางที่ 1   จำนวน และร้อยละของประชากรอายุ 15 ปีขึ้นไป จำแนกตามสถานภาพแรงงาน และเพศ</t>
  </si>
  <si>
    <t>สถานภาพแรงงาน</t>
  </si>
  <si>
    <t>รวม</t>
  </si>
  <si>
    <t>ชาย</t>
  </si>
  <si>
    <t>หญิง</t>
  </si>
  <si>
    <t>จำนวน (คน)</t>
  </si>
  <si>
    <t>ยอดรวม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</si>
  <si>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</si>
  <si>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</si>
  <si>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</si>
  <si>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</si>
  <si>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</si>
  <si>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</si>
  <si>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</si>
  <si>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</si>
  <si>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</si>
  <si>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</si>
  <si>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 xml:space="preserve">                  เดือนธันวาคม พ.ศ. 2559</t>
  </si>
  <si>
    <t>แหล่งที่มา  :  สรุปผลการสำรวจโครงการสำรวจภาวะการทำงานของประชากรจังหวัดเลย เดือนธันวาคม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</si>
</sst>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87" formatCode="_-#,##0.0_-;\-#,##0.0_-;_-&quot;-&quot;_-;_-@_-"/>
    <numFmt numFmtId="188" formatCode="0.0"/>
  </numFmts>
  <fonts count="5" x14ac:knownFonts="1">
    <font>
      <sz val="14"/>
      <name val="Cordia New"/>
      <charset val="222"/>
    </font>
    <font>
      <b/>
      <sz val="17"/>
      <name val="TH SarabunPSK"/>
      <family val="2"/>
    </font>
    <font>
      <sz val="17"/>
      <name val="TH SarabunPSK"/>
      <family val="2"/>
    </font>
    <font>
      <sz val="18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/>
    <xf numFmtId="0" fontId="2" fillId="0" borderId="0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2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188" fontId="1" fillId="0" borderId="0" xfId="0" applyNumberFormat="1" applyFont="1" applyAlignment="1">
      <alignment vertical="center"/>
    </xf>
    <xf numFmtId="188" fontId="2" fillId="0" borderId="0" xfId="0" applyNumberFormat="1" applyFont="1" applyAlignment="1">
      <alignment vertical="center"/>
    </xf>
    <xf numFmtId="187" fontId="2" fillId="0" borderId="0" xfId="0" applyNumberFormat="1" applyFont="1" applyAlignment="1">
      <alignment vertical="center"/>
    </xf>
    <xf numFmtId="0" fontId="3" fillId="0" borderId="0" xfId="0" applyFont="1"/>
    <xf numFmtId="0" fontId="4" fillId="0" borderId="0" xfId="0" applyFont="1" applyBorder="1"/>
    <xf numFmtId="0" fontId="2" fillId="0" borderId="3" xfId="0" applyFont="1" applyBorder="1" applyAlignment="1">
      <alignment vertical="center"/>
    </xf>
    <xf numFmtId="188" fontId="2" fillId="0" borderId="3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3" fontId="2" fillId="0" borderId="0" xfId="0" applyNumberFormat="1" applyFont="1"/>
    <xf numFmtId="187" fontId="2" fillId="0" borderId="0" xfId="0" applyNumberFormat="1" applyFont="1"/>
    <xf numFmtId="187" fontId="2" fillId="0" borderId="0" xfId="0" applyNumberFormat="1" applyFont="1" applyBorder="1" applyAlignment="1">
      <alignment horizontal="right"/>
    </xf>
    <xf numFmtId="41" fontId="2" fillId="0" borderId="0" xfId="0" applyNumberFormat="1" applyFont="1" applyBorder="1" applyAlignment="1">
      <alignment horizontal="right"/>
    </xf>
    <xf numFmtId="3" fontId="2" fillId="0" borderId="0" xfId="0" applyNumberFormat="1" applyFont="1" applyAlignment="1"/>
    <xf numFmtId="0" fontId="1" fillId="0" borderId="0" xfId="0" applyFont="1" applyAlignment="1">
      <alignment horizontal="center"/>
    </xf>
    <xf numFmtId="188" fontId="1" fillId="0" borderId="0" xfId="0" applyNumberFormat="1" applyFont="1" applyBorder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9"/>
  <sheetViews>
    <sheetView showGridLines="0" tabSelected="1" view="pageBreakPreview" zoomScale="98" zoomScaleNormal="90" zoomScaleSheetLayoutView="98" workbookViewId="0">
      <selection activeCell="B10" sqref="B10"/>
    </sheetView>
  </sheetViews>
  <sheetFormatPr defaultRowHeight="24" customHeight="1" x14ac:dyDescent="0.35"/>
  <cols>
    <col min="1" max="1" width="31.5703125" style="21" customWidth="1"/>
    <col min="2" max="4" width="22.7109375" style="21" customWidth="1"/>
    <col min="5" max="5" width="9.140625" style="21"/>
    <col min="6" max="8" width="9.5703125" style="21" bestFit="1" customWidth="1"/>
    <col min="9" max="16384" width="9.140625" style="21"/>
  </cols>
  <sheetData>
    <row r="1" spans="1:10" s="2" customFormat="1" ht="22.5" x14ac:dyDescent="0.35">
      <c r="A1" s="1" t="s">
        <v>0</v>
      </c>
    </row>
    <row r="2" spans="1:10" s="2" customFormat="1" ht="22.5" x14ac:dyDescent="0.35">
      <c r="A2" s="3" t="s">
        <v>17</v>
      </c>
      <c r="B2" s="3"/>
      <c r="C2" s="3"/>
      <c r="D2" s="3"/>
    </row>
    <row r="3" spans="1:10" s="2" customFormat="1" ht="8.1" customHeight="1" x14ac:dyDescent="0.35">
      <c r="B3" s="3"/>
      <c r="C3" s="3"/>
      <c r="D3" s="3"/>
    </row>
    <row r="4" spans="1:10" s="6" customFormat="1" ht="30" customHeight="1" x14ac:dyDescent="0.35">
      <c r="A4" s="4" t="s">
        <v>1</v>
      </c>
      <c r="B4" s="5" t="s">
        <v>2</v>
      </c>
      <c r="C4" s="5" t="s">
        <v>3</v>
      </c>
      <c r="D4" s="5" t="s">
        <v>4</v>
      </c>
    </row>
    <row r="5" spans="1:10" s="6" customFormat="1" ht="22.5" x14ac:dyDescent="0.35">
      <c r="A5" s="2"/>
      <c r="B5" s="25" t="s">
        <v>5</v>
      </c>
      <c r="C5" s="25"/>
      <c r="D5" s="25"/>
      <c r="E5" s="7"/>
    </row>
    <row r="6" spans="1:10" s="9" customFormat="1" ht="6" customHeight="1" x14ac:dyDescent="0.35">
      <c r="A6" s="8"/>
      <c r="C6" s="10"/>
      <c r="D6" s="10"/>
      <c r="E6" s="11"/>
    </row>
    <row r="7" spans="1:10" s="9" customFormat="1" ht="22.5" x14ac:dyDescent="0.35">
      <c r="A7" s="8" t="s">
        <v>6</v>
      </c>
      <c r="B7" s="10">
        <f>C7+D7</f>
        <v>443274</v>
      </c>
      <c r="C7" s="12">
        <f>C8+C13</f>
        <v>218625</v>
      </c>
      <c r="D7" s="12">
        <f>D8+D13</f>
        <v>224649</v>
      </c>
      <c r="E7" s="12"/>
      <c r="F7" s="13"/>
      <c r="G7" s="13"/>
      <c r="H7" s="13"/>
      <c r="I7" s="13"/>
      <c r="J7" s="13"/>
    </row>
    <row r="8" spans="1:10" s="9" customFormat="1" ht="22.5" x14ac:dyDescent="0.35">
      <c r="A8" s="9" t="s">
        <v>7</v>
      </c>
      <c r="B8" s="12">
        <f>B9+B12</f>
        <v>309272</v>
      </c>
      <c r="C8" s="12">
        <f>C9+C12</f>
        <v>168337</v>
      </c>
      <c r="D8" s="12">
        <f>D9+D12</f>
        <v>140935</v>
      </c>
      <c r="E8" s="12"/>
      <c r="F8" s="13"/>
      <c r="G8" s="13"/>
      <c r="H8" s="13"/>
      <c r="I8" s="13"/>
      <c r="J8" s="13"/>
    </row>
    <row r="9" spans="1:10" s="14" customFormat="1" ht="22.5" x14ac:dyDescent="0.35">
      <c r="A9" s="14" t="s">
        <v>8</v>
      </c>
      <c r="B9" s="11">
        <f>B10+B11</f>
        <v>309272</v>
      </c>
      <c r="C9" s="11">
        <f>C10+C11</f>
        <v>168337</v>
      </c>
      <c r="D9" s="11">
        <f>D10+D11</f>
        <v>140935</v>
      </c>
      <c r="E9" s="11"/>
      <c r="F9" s="15"/>
      <c r="G9" s="15"/>
      <c r="H9" s="15"/>
      <c r="I9" s="15"/>
      <c r="J9" s="15"/>
    </row>
    <row r="10" spans="1:10" s="14" customFormat="1" ht="22.5" x14ac:dyDescent="0.35">
      <c r="A10" s="14" t="s">
        <v>9</v>
      </c>
      <c r="B10" s="26">
        <f t="shared" ref="B10:B16" si="0">C10+D10</f>
        <v>308027</v>
      </c>
      <c r="C10" s="15">
        <v>168144</v>
      </c>
      <c r="D10" s="15">
        <v>139883</v>
      </c>
      <c r="E10" s="11"/>
    </row>
    <row r="11" spans="1:10" s="14" customFormat="1" ht="22.5" x14ac:dyDescent="0.35">
      <c r="A11" s="14" t="s">
        <v>10</v>
      </c>
      <c r="B11" s="26">
        <f>C11+D11</f>
        <v>1245</v>
      </c>
      <c r="C11" s="11">
        <v>193</v>
      </c>
      <c r="D11" s="11">
        <v>1052</v>
      </c>
      <c r="E11" s="11"/>
    </row>
    <row r="12" spans="1:10" s="14" customFormat="1" ht="22.5" x14ac:dyDescent="0.35">
      <c r="A12" s="14" t="s">
        <v>11</v>
      </c>
      <c r="B12" s="27">
        <v>0</v>
      </c>
      <c r="C12" s="28">
        <v>0</v>
      </c>
      <c r="D12" s="29">
        <v>0</v>
      </c>
      <c r="E12" s="28"/>
    </row>
    <row r="13" spans="1:10" s="9" customFormat="1" ht="22.5" x14ac:dyDescent="0.35">
      <c r="A13" s="9" t="s">
        <v>12</v>
      </c>
      <c r="B13" s="10">
        <f>C13+D13</f>
        <v>134002</v>
      </c>
      <c r="C13" s="12">
        <f>SUM(C14:C16)</f>
        <v>50288</v>
      </c>
      <c r="D13" s="12">
        <f>SUM(D14:D16)</f>
        <v>83714</v>
      </c>
      <c r="E13" s="12"/>
      <c r="F13" s="16"/>
    </row>
    <row r="14" spans="1:10" s="14" customFormat="1" ht="22.5" x14ac:dyDescent="0.35">
      <c r="A14" s="14" t="s">
        <v>13</v>
      </c>
      <c r="B14" s="26">
        <f t="shared" si="0"/>
        <v>26934</v>
      </c>
      <c r="C14" s="15">
        <v>262</v>
      </c>
      <c r="D14" s="15">
        <v>26672</v>
      </c>
      <c r="E14" s="11"/>
    </row>
    <row r="15" spans="1:10" s="14" customFormat="1" ht="22.5" x14ac:dyDescent="0.35">
      <c r="A15" s="14" t="s">
        <v>14</v>
      </c>
      <c r="B15" s="26">
        <f t="shared" si="0"/>
        <v>33798</v>
      </c>
      <c r="C15" s="15">
        <v>16387</v>
      </c>
      <c r="D15" s="15">
        <v>17411</v>
      </c>
      <c r="E15" s="11"/>
    </row>
    <row r="16" spans="1:10" s="14" customFormat="1" ht="22.5" x14ac:dyDescent="0.35">
      <c r="A16" s="17" t="s">
        <v>15</v>
      </c>
      <c r="B16" s="26">
        <f t="shared" si="0"/>
        <v>73270</v>
      </c>
      <c r="C16" s="30">
        <v>33639</v>
      </c>
      <c r="D16" s="15">
        <v>39631</v>
      </c>
    </row>
    <row r="17" spans="1:8" s="14" customFormat="1" ht="22.5" x14ac:dyDescent="0.35">
      <c r="A17" s="2"/>
      <c r="B17" s="31" t="s">
        <v>16</v>
      </c>
      <c r="C17" s="31"/>
      <c r="D17" s="31"/>
    </row>
    <row r="18" spans="1:8" s="9" customFormat="1" ht="6" customHeight="1" x14ac:dyDescent="0.5">
      <c r="A18" s="8"/>
      <c r="B18" s="32"/>
      <c r="C18" s="32"/>
      <c r="D18" s="32"/>
      <c r="F18" s="18"/>
    </row>
    <row r="19" spans="1:8" s="9" customFormat="1" ht="22.5" x14ac:dyDescent="0.5">
      <c r="A19" s="8" t="s">
        <v>6</v>
      </c>
      <c r="B19" s="18">
        <f>B7/$B$7*100</f>
        <v>100</v>
      </c>
      <c r="C19" s="18">
        <f>C7/$C$7*100</f>
        <v>100</v>
      </c>
      <c r="D19" s="18">
        <f>D7/$D$7*100</f>
        <v>100</v>
      </c>
      <c r="F19" s="18"/>
      <c r="G19" s="18"/>
      <c r="H19" s="18"/>
    </row>
    <row r="20" spans="1:8" s="9" customFormat="1" ht="22.5" x14ac:dyDescent="0.5">
      <c r="A20" s="9" t="s">
        <v>7</v>
      </c>
      <c r="B20" s="18">
        <f t="shared" ref="B20:B28" si="1">B8/$B$7*100</f>
        <v>69.769939134711265</v>
      </c>
      <c r="C20" s="18">
        <f>C8/$C$7*100</f>
        <v>76.998056032018297</v>
      </c>
      <c r="D20" s="18">
        <f t="shared" ref="D20:D28" si="2">D8/$D$7*100</f>
        <v>62.735645384577722</v>
      </c>
      <c r="F20" s="18"/>
      <c r="G20" s="18"/>
      <c r="H20" s="18"/>
    </row>
    <row r="21" spans="1:8" s="9" customFormat="1" ht="22.5" x14ac:dyDescent="0.5">
      <c r="A21" s="14" t="s">
        <v>8</v>
      </c>
      <c r="B21" s="19">
        <f t="shared" si="1"/>
        <v>69.769939134711265</v>
      </c>
      <c r="C21" s="19">
        <f t="shared" ref="C21:C28" si="3">C9/$C$7*100</f>
        <v>76.998056032018297</v>
      </c>
      <c r="D21" s="19">
        <f t="shared" si="2"/>
        <v>62.735645384577722</v>
      </c>
      <c r="F21" s="18"/>
      <c r="G21" s="18"/>
      <c r="H21" s="18"/>
    </row>
    <row r="22" spans="1:8" s="14" customFormat="1" ht="22.5" x14ac:dyDescent="0.5">
      <c r="A22" s="14" t="s">
        <v>9</v>
      </c>
      <c r="B22" s="19">
        <f t="shared" si="1"/>
        <v>69.489074477636862</v>
      </c>
      <c r="C22" s="19">
        <f t="shared" si="3"/>
        <v>76.909777015437399</v>
      </c>
      <c r="D22" s="19">
        <v>62.24</v>
      </c>
      <c r="F22" s="18"/>
      <c r="G22" s="18"/>
      <c r="H22" s="18"/>
    </row>
    <row r="23" spans="1:8" s="14" customFormat="1" ht="22.5" x14ac:dyDescent="0.5">
      <c r="A23" s="14" t="s">
        <v>10</v>
      </c>
      <c r="B23" s="19">
        <f t="shared" si="1"/>
        <v>0.28086465707440544</v>
      </c>
      <c r="C23" s="19">
        <f t="shared" si="3"/>
        <v>8.8279016580903383E-2</v>
      </c>
      <c r="D23" s="19">
        <f t="shared" si="2"/>
        <v>0.46828608184323101</v>
      </c>
      <c r="F23" s="18"/>
      <c r="G23" s="18"/>
      <c r="H23" s="18"/>
    </row>
    <row r="24" spans="1:8" s="14" customFormat="1" ht="22.5" x14ac:dyDescent="0.5">
      <c r="A24" s="14" t="s">
        <v>11</v>
      </c>
      <c r="B24" s="20">
        <f t="shared" si="1"/>
        <v>0</v>
      </c>
      <c r="C24" s="20">
        <f t="shared" si="3"/>
        <v>0</v>
      </c>
      <c r="D24" s="20">
        <f t="shared" si="2"/>
        <v>0</v>
      </c>
      <c r="F24" s="18"/>
      <c r="G24" s="18"/>
      <c r="H24" s="18"/>
    </row>
    <row r="25" spans="1:8" s="9" customFormat="1" ht="22.5" x14ac:dyDescent="0.5">
      <c r="A25" s="9" t="s">
        <v>12</v>
      </c>
      <c r="B25" s="18">
        <f t="shared" si="1"/>
        <v>30.230060865288738</v>
      </c>
      <c r="C25" s="18">
        <f t="shared" si="3"/>
        <v>23.001943967981703</v>
      </c>
      <c r="D25" s="18">
        <f t="shared" si="2"/>
        <v>37.264354615422278</v>
      </c>
      <c r="F25" s="18"/>
      <c r="G25" s="18"/>
      <c r="H25" s="18"/>
    </row>
    <row r="26" spans="1:8" s="14" customFormat="1" ht="22.5" x14ac:dyDescent="0.5">
      <c r="A26" s="14" t="s">
        <v>13</v>
      </c>
      <c r="B26" s="19">
        <f t="shared" si="1"/>
        <v>6.0761515450940049</v>
      </c>
      <c r="C26" s="19">
        <f t="shared" si="3"/>
        <v>0.1198399085191538</v>
      </c>
      <c r="D26" s="19">
        <f t="shared" si="2"/>
        <v>11.872743702397964</v>
      </c>
      <c r="F26" s="18"/>
      <c r="G26" s="18"/>
      <c r="H26" s="18"/>
    </row>
    <row r="27" spans="1:8" s="14" customFormat="1" ht="22.5" x14ac:dyDescent="0.5">
      <c r="A27" s="14" t="s">
        <v>14</v>
      </c>
      <c r="B27" s="19">
        <f t="shared" si="1"/>
        <v>7.6246294616873529</v>
      </c>
      <c r="C27" s="19">
        <f t="shared" si="3"/>
        <v>7.4954831332189817</v>
      </c>
      <c r="D27" s="19">
        <f t="shared" si="2"/>
        <v>7.7503127100499007</v>
      </c>
      <c r="F27" s="18"/>
      <c r="G27" s="18"/>
      <c r="H27" s="18"/>
    </row>
    <row r="28" spans="1:8" s="14" customFormat="1" ht="22.5" x14ac:dyDescent="0.5">
      <c r="A28" s="23" t="s">
        <v>15</v>
      </c>
      <c r="B28" s="24">
        <f t="shared" si="1"/>
        <v>16.52927985850738</v>
      </c>
      <c r="C28" s="24">
        <f t="shared" si="3"/>
        <v>15.38662092624357</v>
      </c>
      <c r="D28" s="24">
        <f t="shared" si="2"/>
        <v>17.641298202974419</v>
      </c>
      <c r="F28" s="18"/>
      <c r="G28" s="18"/>
      <c r="H28" s="18"/>
    </row>
    <row r="29" spans="1:8" ht="26.25" customHeight="1" x14ac:dyDescent="0.35">
      <c r="A29" s="22" t="s">
        <v>18</v>
      </c>
    </row>
  </sheetData>
  <mergeCells count="2">
    <mergeCell ref="B5:D5"/>
    <mergeCell ref="B17:D17"/>
  </mergeCells>
  <pageMargins left="0.98425196850393704" right="0.78740157480314965" top="0.70866141732283472" bottom="0.59055118110236227" header="0.31496062992125984" footer="0.62992125984251968"/>
  <pageSetup paperSize="9" scale="85" firstPageNumber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tab01</vt:lpstr>
      <vt:lpstr>'tab01'!Print_Area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KKD Windows7 V.11_x86</cp:lastModifiedBy>
  <dcterms:created xsi:type="dcterms:W3CDTF">2017-01-18T07:29:40Z</dcterms:created>
  <dcterms:modified xsi:type="dcterms:W3CDTF">2017-02-16T07:32:49Z</dcterms:modified>
</cp:coreProperties>
</file>