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0" windowWidth="19440" windowHeight="4560" tabRatio="592"/>
  </bookViews>
  <sheets>
    <sheet name="SPB1201" sheetId="15" r:id="rId1"/>
  </sheets>
  <calcPr calcId="144525"/>
</workbook>
</file>

<file path=xl/calcChain.xml><?xml version="1.0" encoding="utf-8"?>
<calcChain xmlns="http://schemas.openxmlformats.org/spreadsheetml/2006/main">
  <c r="E17" i="15" l="1"/>
  <c r="G21" i="15" l="1"/>
  <c r="E10" i="15"/>
  <c r="G11" i="15"/>
  <c r="G12" i="15"/>
  <c r="G13" i="15"/>
  <c r="G14" i="15"/>
  <c r="G15" i="15"/>
  <c r="G16" i="15"/>
  <c r="G17" i="15"/>
  <c r="G18" i="15"/>
  <c r="G19" i="15"/>
  <c r="G20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E11" i="15"/>
  <c r="E12" i="15"/>
  <c r="E13" i="15"/>
  <c r="E14" i="15"/>
  <c r="E15" i="15"/>
  <c r="E16" i="15"/>
  <c r="E18" i="15"/>
  <c r="E19" i="15"/>
  <c r="E20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21" i="15" l="1"/>
</calcChain>
</file>

<file path=xl/connections.xml><?xml version="1.0" encoding="utf-8"?>
<connections xmlns="http://schemas.openxmlformats.org/spreadsheetml/2006/main">
  <connection id="1" name="XSDStructureSPB1203" type="4" refreshedVersion="0" background="1">
    <webPr xml="1" sourceData="1" url="C:\Users\nso\Desktop\SPBDownload\SPB12\XSDStructureSPB1203.xsd" htmlTables="1" htmlFormat="all"/>
  </connection>
  <connection id="2" name="XSDStructureSPB1206" type="4" refreshedVersion="0" background="1">
    <webPr xml="1" sourceData="1" url="C:\Users\nso\Desktop\SPBDownload\SPB12\XSDStructureSPB1206.xsd" htmlTables="1" htmlFormat="all"/>
  </connection>
  <connection id="3" name="XSDStructureSPB12061" type="4" refreshedVersion="0" background="1">
    <webPr xml="1" sourceData="1" url="C:\Users\nso\Desktop\SPBDownload\SPB12\XSDStructureSPB1206.xsd" htmlTables="1" htmlFormat="all"/>
  </connection>
  <connection id="4" name="XSDStructureSPB1207" type="4" refreshedVersion="0" background="1">
    <webPr xml="1" sourceData="1" url="C:\Users\nso\Desktop\SPBDownload\SPB12\XSDStructureSPB1207.xsd" htmlTables="1" htmlFormat="all"/>
  </connection>
  <connection id="5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<sst xmlns="http://schemas.openxmlformats.org/spreadsheetml/2006/main" count="113" uniqueCount="111">
  <si>
    <t>ตาราง</t>
  </si>
  <si>
    <t>Total</t>
  </si>
  <si>
    <t>รวมยอด</t>
  </si>
  <si>
    <t>กิจกรรมทางเศรษฐกิจ</t>
  </si>
  <si>
    <t>Economic activity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</si>
  <si>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</si>
  <si>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</si>
  <si>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</si>
  <si>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</si>
  <si>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</si>
  <si>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</si>
  <si>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</si>
  <si>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</si>
  <si>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</si>
  <si>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</si>
  <si>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</si>
  <si>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</si>
  <si>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</si>
  <si>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</si>
  <si>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</si>
  <si>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</si>
  <si>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</si>
  <si>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</si>
  <si>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</si>
  <si>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</si>
  <si>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</si>
  <si>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Establishment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</si>
  <si>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</si>
  <si>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</si>
  <si>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</si>
  <si>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</si>
  <si>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</si>
  <si>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</si>
  <si>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</si>
  <si>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</si>
  <si>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</si>
  <si>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</si>
  <si>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</si>
  <si>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</si>
  <si>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</si>
  <si>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</si>
  <si>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</si>
  <si>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</si>
  <si>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</si>
  <si>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</si>
  <si>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</si>
  <si>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</si>
  <si>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</si>
  <si>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</si>
  <si>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</si>
  <si>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</si>
  <si>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</si>
  <si>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</si>
  <si>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</si>
  <si>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</si>
  <si>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>Accommodation</t>
  </si>
  <si>
    <t>Food and beverage service activities</t>
  </si>
  <si>
    <t>ขนาดของสถานประกอบการ (จำนวนลูกจ้าง)</t>
  </si>
  <si>
    <t>Size of establishment (Number of employees)</t>
  </si>
  <si>
    <t xml:space="preserve">สถานประกอบการ คนทำงาน และลูกจ้าง จำแนกตามขนาดของสถานประกอบการ และกิจกรรมทางเศรษฐกิจ พ.ศ. </t>
  </si>
  <si>
    <t xml:space="preserve">Establishment, Person Engaged and Employee by Size of Establishment and Economic Activity: </t>
  </si>
  <si>
    <t xml:space="preserve">การขายส่งและการขายปลีก การซ่อมแซมยานยนต์ และจักรยานยนต์ </t>
  </si>
  <si>
    <t xml:space="preserve">Wholesale and retail trade; repair of motor vehicles   and motorcycles                             </t>
  </si>
  <si>
    <t xml:space="preserve">ขนาดของสถานประกอบการ/  
กิจกรรมทางเศรษฐกิจ  </t>
  </si>
  <si>
    <t>สถานประกอบการ
Establishment</t>
  </si>
  <si>
    <t>คนทำงาน 
Person engaged</t>
  </si>
  <si>
    <t xml:space="preserve">ลูกจ้าง 
Employee </t>
  </si>
  <si>
    <t>จำนวน
Number</t>
  </si>
  <si>
    <t>ร้อยละ
Percentage</t>
  </si>
  <si>
    <t>Size of establishment/
Economic activity</t>
  </si>
  <si>
    <t>SPB1201</t>
  </si>
  <si>
    <t>12</t>
  </si>
  <si>
    <t>000</t>
  </si>
  <si>
    <t>100</t>
  </si>
  <si>
    <t>200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</si>
  <si>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</si>
  <si>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</si>
  <si>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</si>
  <si>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</si>
  <si>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</si>
  <si>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</si>
  <si>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</si>
  <si>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</si>
  <si>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</si>
  <si>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</si>
  <si>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</si>
  <si>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</si>
  <si>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</si>
  <si>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</si>
  <si>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</si>
  <si>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</si>
  <si>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</si>
  <si>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</si>
  <si>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</si>
  <si>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</si>
  <si>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</si>
  <si>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</si>
  <si>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</si>
  <si>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</si>
  <si>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</si>
  <si>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</si>
  <si>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SizeOfEstablishmentEconomicActivityID</t>
  </si>
  <si>
    <t>PersonEngagedNumber</t>
  </si>
  <si>
    <t>PersonEngagedPercentage</t>
  </si>
  <si>
    <t>EmployeeNumber</t>
  </si>
  <si>
    <t>EmployeePercentage</t>
  </si>
  <si>
    <t>SizeOfEstablishmentEconomicActivityTh</t>
  </si>
  <si>
    <t>SizeOfEstablishmentEconomicActivityEn</t>
  </si>
  <si>
    <t>พิษณุโลก</t>
  </si>
  <si>
    <t xml:space="preserve">    ที่มา:   สำมะโนธุรกิจและอุตสาหกรรม พ.ศ. 2560 (ข้อมูลพื้นฐาน) จังหวัด พิษณุโลก สำนักงานสถิติแห่งชาติ</t>
  </si>
  <si>
    <t>Source:   The 2017 Business and  Industrial census (Basic Information) Phitsanulok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</si>
</sst>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90" formatCode="#,##0.0"/>
  </numFmts>
  <fonts count="7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4" xfId="0" applyFont="1" applyBorder="1"/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Border="1" applyAlignment="1"/>
    <xf numFmtId="49" fontId="4" fillId="0" borderId="0" xfId="0" applyNumberFormat="1" applyFont="1"/>
    <xf numFmtId="49" fontId="5" fillId="0" borderId="0" xfId="0" applyNumberFormat="1" applyFont="1"/>
    <xf numFmtId="0" fontId="0" fillId="0" borderId="0" xfId="0" applyFont="1" applyBorder="1" applyAlignment="1"/>
    <xf numFmtId="0" fontId="5" fillId="0" borderId="0" xfId="0" quotePrefix="1" applyFont="1" applyBorder="1" applyAlignment="1"/>
    <xf numFmtId="0" fontId="5" fillId="2" borderId="5" xfId="0" applyFont="1" applyFill="1" applyBorder="1" applyAlignment="1"/>
    <xf numFmtId="0" fontId="4" fillId="0" borderId="0" xfId="0" quotePrefix="1" applyFont="1" applyBorder="1" applyAlignment="1"/>
    <xf numFmtId="0" fontId="4" fillId="0" borderId="0" xfId="0" applyFont="1" applyBorder="1" applyAlignment="1"/>
    <xf numFmtId="0" fontId="5" fillId="0" borderId="5" xfId="0" applyFont="1" applyBorder="1" applyAlignment="1"/>
    <xf numFmtId="49" fontId="4" fillId="0" borderId="0" xfId="0" applyNumberFormat="1" applyFont="1" applyBorder="1" applyAlignment="1"/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 indent="1"/>
    </xf>
    <xf numFmtId="49" fontId="5" fillId="0" borderId="0" xfId="0" applyNumberFormat="1" applyFont="1" applyFill="1" applyAlignment="1">
      <alignment horizontal="left" indent="1"/>
    </xf>
    <xf numFmtId="0" fontId="4" fillId="3" borderId="0" xfId="0" quotePrefix="1" applyFont="1" applyFill="1" applyBorder="1"/>
    <xf numFmtId="49" fontId="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Border="1"/>
    <xf numFmtId="49" fontId="4" fillId="3" borderId="0" xfId="0" applyNumberFormat="1" applyFont="1" applyFill="1" applyBorder="1"/>
    <xf numFmtId="0" fontId="4" fillId="3" borderId="0" xfId="0" applyFont="1" applyFill="1" applyAlignment="1">
      <alignment horizontal="left"/>
    </xf>
    <xf numFmtId="0" fontId="5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90" fontId="5" fillId="2" borderId="5" xfId="0" applyNumberFormat="1" applyFont="1" applyFill="1" applyBorder="1" applyAlignment="1"/>
    <xf numFmtId="190" fontId="5" fillId="2" borderId="10" xfId="0" applyNumberFormat="1" applyFont="1" applyFill="1" applyBorder="1" applyAlignment="1"/>
    <xf numFmtId="190" fontId="5" fillId="2" borderId="3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wrapText="1"/>
    </xf>
    <xf numFmtId="49" fontId="5" fillId="3" borderId="11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center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90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7" name="Table27" displayName="Table27" ref="A8:H37" tableType="xml" totalsRowShown="0" headerRowDxfId="9" dataDxfId="8">
  <autoFilter ref="A8:H37"/>
  <tableColumns count="8">
    <tableColumn id="1" uniqueName="ID" name="SizeOfEstablishmentEconomicActivityID" dataDxfId="7">
      <xmlColumnPr mapId="2" xpath="/XMLDocumentSPB1201/DataCell/CellRow/SizeOfEstablishmentEconomicActivityTh/@ID" xmlDataType="integer"/>
    </tableColumn>
    <tableColumn id="2" uniqueName="value" name="SizeOfEstablishmentEconomicActivityTh" dataDxfId="6">
      <xmlColumnPr mapId="2" xpath="/XMLDocumentSPB1201/DataCell/CellRow/SizeOfEstablishmentEconomicActivityTh/@value" xmlDataType="string"/>
    </tableColumn>
    <tableColumn id="3" uniqueName="Establishment" name="Establishment" dataDxfId="5">
      <xmlColumnPr mapId="2" xpath="/XMLDocumentSPB1201/DataCell/CellRow/Establishment" xmlDataType="integer"/>
    </tableColumn>
    <tableColumn id="4" uniqueName="PersonEngagedNumber" name="PersonEngagedNumber" dataDxfId="4">
      <xmlColumnPr mapId="2" xpath="/XMLDocumentSPB1201/DataCell/CellRow/PersonEngagedNumber" xmlDataType="integer"/>
    </tableColumn>
    <tableColumn id="5" uniqueName="PersonEngagedPercentage" name="PersonEngagedPercentage" dataDxfId="3">
      <calculatedColumnFormula>IF(D9&gt;0,D9/$D$9*100,0)</calculatedColumnFormula>
      <xmlColumnPr mapId="2" xpath="/XMLDocumentSPB1201/DataCell/CellRow/PersonEngagedPercentage" xmlDataType="integer"/>
    </tableColumn>
    <tableColumn id="6" uniqueName="EmployeeNumber" name="EmployeeNumber" dataDxfId="2">
      <xmlColumnPr mapId="2" xpath="/XMLDocumentSPB1201/DataCell/CellRow/EmployeeNumber" xmlDataType="integer"/>
    </tableColumn>
    <tableColumn id="7" uniqueName="EmployeePercentage" name="EmployeePercentage" dataDxfId="1">
      <calculatedColumnFormula>IF(F9&gt;0,F9/$F$9*100,0)</calculatedColumnFormula>
      <xmlColumnPr mapId="2" xpath="/XMLDocumentSPB1201/DataCell/CellRow/EmployeePercentage" xmlDataType="integer"/>
    </tableColumn>
    <tableColumn id="8" uniqueName="value" name="SizeOfEstablishmentEconomicActivityEn" dataDxfId="0">
      <xmlColumnPr mapId="2" xpath="/XMLDocumentSPB1201/DataCell/CellRow/SizeOfEstablishmentEconomicActivit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8" r="B1" connectionId="0">
    <xmlCellPr id="1" uniqueName="Province">
      <xmlPr mapId="2" xpath="/XMLDocumentSPB1201/Province" xmlDataType="integer"/>
    </xmlCellPr>
  </singleXmlCell>
  <singleXmlCell id="29" r="B2" connectionId="0">
    <xmlCellPr id="1" uniqueName="StatBranch">
      <xmlPr mapId="2" xpath="/XMLDocumentSPB1201/StatBranch" xmlDataType="integer"/>
    </xmlCellPr>
  </singleXmlCell>
  <singleXmlCell id="30" r="B3" connectionId="0">
    <xmlCellPr id="1" uniqueName="SheetExcel">
      <xmlPr mapId="2" xpath="/XMLDocumentSPB1201/SheetExcel" xmlDataType="string"/>
    </xmlCellPr>
  </singleXmlCell>
  <singleXmlCell id="31" r="C1" connectionId="0">
    <xmlCellPr id="1" uniqueName="LabelName">
      <xmlPr mapId="2" xpath="/XMLDocumentSPB1201/TitleHeading/TitleTh/LabelName" xmlDataType="string"/>
    </xmlCellPr>
  </singleXmlCell>
  <singleXmlCell id="32" r="D1" connectionId="0">
    <xmlCellPr id="1" uniqueName="TableNo">
      <xmlPr mapId="2" xpath="/XMLDocumentSPB1201/TitleHeading/TitleTh/TableNo" xmlDataType="double"/>
    </xmlCellPr>
  </singleXmlCell>
  <singleXmlCell id="33" r="E1" connectionId="0">
    <xmlCellPr id="1" uniqueName="TableName">
      <xmlPr mapId="2" xpath="/XMLDocumentSPB1201/TitleHeading/TitleTh/TableName" xmlDataType="string"/>
    </xmlCellPr>
  </singleXmlCell>
  <singleXmlCell id="34" r="M1" connectionId="0">
    <xmlCellPr id="1" uniqueName="TitleYearStart">
      <xmlPr mapId="2" xpath="/XMLDocumentSPB1201/TitleHeading/TitleTh/TitleYearStart" xmlDataType="integer"/>
    </xmlCellPr>
  </singleXmlCell>
  <singleXmlCell id="35" r="C2" connectionId="0">
    <xmlCellPr id="1" uniqueName="LabelName">
      <xmlPr mapId="2" xpath="/XMLDocumentSPB1201/TitleHeading/TitleEn/LabelName" xmlDataType="string"/>
    </xmlCellPr>
  </singleXmlCell>
  <singleXmlCell id="36" r="D2" connectionId="0">
    <xmlCellPr id="1" uniqueName="TableNo">
      <xmlPr mapId="2" xpath="/XMLDocumentSPB1201/TitleHeading/TitleEn/TableNo" xmlDataType="double"/>
    </xmlCellPr>
  </singleXmlCell>
  <singleXmlCell id="37" r="E2" connectionId="0">
    <xmlCellPr id="1" uniqueName="TableName">
      <xmlPr mapId="2" xpath="/XMLDocumentSPB1201/TitleHeading/TitleEn/TableName" xmlDataType="string"/>
    </xmlCellPr>
  </singleXmlCell>
  <singleXmlCell id="38" r="M2" connectionId="0">
    <xmlCellPr id="1" uniqueName="TitleYearStart">
      <xmlPr mapId="2" xpath="/XMLDocumentSPB1201/TitleHeading/TitleEn/TitleYearStart" xmlDataType="integer"/>
    </xmlCellPr>
  </singleXmlCell>
  <singleXmlCell id="39" r="A40" connectionId="0">
    <xmlCellPr id="1" uniqueName="SourcesTh1">
      <xmlPr mapId="2" xpath="/XMLDocumentSPB1201/FooterAll/Sources/SourcesLabelTh/SourcesTh1" xmlDataType="string"/>
    </xmlCellPr>
  </singleXmlCell>
  <singleXmlCell id="45" r="B4" connectionId="0">
    <xmlCellPr id="1" uniqueName="SizeOfEstablishmentEconomicActivityTh">
      <xmlPr mapId="2" xpath="/XMLDocumentSPB1201/ColumnAll/CornerTh/SizeOfEstablishmentEconomicActivityTh" xmlDataType="string"/>
    </xmlCellPr>
  </singleXmlCell>
  <singleXmlCell id="46" r="C4" connectionId="0">
    <xmlCellPr id="1" uniqueName="Establishment">
      <xmlPr mapId="2" xpath="/XMLDocumentSPB1201/ColumnAll/ColumnHeading/EstablishmentPersonEngagedAndEmployee/EstablishmentLabel/Establishment" xmlDataType="string"/>
    </xmlCellPr>
  </singleXmlCell>
  <singleXmlCell id="47" r="D4" connectionId="0">
    <xmlCellPr id="1" uniqueName="PersonEngagedLabel">
      <xmlPr mapId="2" xpath="/XMLDocumentSPB1201/ColumnAll/ColumnHeading/EstablishmentPersonEngagedAndEmployee/PersonEngaged/PersonEngagedLabel" xmlDataType="string"/>
    </xmlCellPr>
  </singleXmlCell>
  <singleXmlCell id="48" r="D6" connectionId="0">
    <xmlCellPr id="1" uniqueName="PersonEngagedNumber">
      <xmlPr mapId="2" xpath="/XMLDocumentSPB1201/ColumnAll/ColumnHeading/EstablishmentPersonEngagedAndEmployee/PersonEngaged/PersonEngagedGroup/PersonEngagedNumber" xmlDataType="string"/>
    </xmlCellPr>
  </singleXmlCell>
  <singleXmlCell id="49" r="E6" connectionId="0">
    <xmlCellPr id="1" uniqueName="PersonEngagedPercentage">
      <xmlPr mapId="2" xpath="/XMLDocumentSPB1201/ColumnAll/ColumnHeading/EstablishmentPersonEngagedAndEmployee/PersonEngaged/PersonEngagedGroup/PersonEngagedPercentage" xmlDataType="string"/>
    </xmlCellPr>
  </singleXmlCell>
  <singleXmlCell id="50" r="F4" connectionId="0">
    <xmlCellPr id="1" uniqueName="EmployeeLabel">
      <xmlPr mapId="2" xpath="/XMLDocumentSPB1201/ColumnAll/ColumnHeading/EstablishmentPersonEngagedAndEmployee/Employee/EmployeeLabel" xmlDataType="string"/>
    </xmlCellPr>
  </singleXmlCell>
  <singleXmlCell id="51" r="F6" connectionId="0">
    <xmlCellPr id="1" uniqueName="EmployeeNumber">
      <xmlPr mapId="2" xpath="/XMLDocumentSPB1201/ColumnAll/ColumnHeading/EstablishmentPersonEngagedAndEmployee/Employee/EmployeeGroup/EmployeeNumber" xmlDataType="string"/>
    </xmlCellPr>
  </singleXmlCell>
  <singleXmlCell id="52" r="G6" connectionId="0">
    <xmlCellPr id="1" uniqueName="EmployeePercentage">
      <xmlPr mapId="2" xpath="/XMLDocumentSPB1201/ColumnAll/ColumnHeading/EstablishmentPersonEngagedAndEmployee/Employee/EmployeeGroup/EmployeePercentage" xmlDataType="string"/>
    </xmlCellPr>
  </singleXmlCell>
  <singleXmlCell id="53" r="H4" connectionId="0">
    <xmlCellPr id="1" uniqueName="SizeOfEstablishmentEconomicActivityEn">
      <xmlPr mapId="2" xpath="/XMLDocumentSPB1201/ColumnAll/CornerEn/SizeOfEstablishmentEconomicActivityEn" xmlDataType="string"/>
    </xmlCellPr>
  </singleXmlCell>
  <singleXmlCell id="23" r="I40" connectionId="0">
    <xmlCellPr id="1" uniqueName="PagesNo">
      <xmlPr mapId="2" xpath="/XMLDocumentSPB1201/Pages/PagesNo" xmlDataType="integer"/>
    </xmlCellPr>
  </singleXmlCell>
  <singleXmlCell id="24" r="I41" connectionId="0">
    <xmlCellPr id="1" uniqueName="PagesAll">
      <xmlPr mapId="2" xpath="/XMLDocumentSPB1201/Pages/PagesAll" xmlDataType="integer"/>
    </xmlCellPr>
  </singleXmlCell>
  <singleXmlCell id="91" r="I42" connectionId="0">
    <xmlCellPr id="1" uniqueName="LinesNo">
      <xmlPr mapId="2" xpath="/XMLDocumentSPB1201/Pages/LinesNo" xmlDataType="integer"/>
    </xmlCellPr>
  </singleXmlCell>
  <singleXmlCell id="42" r="A41" connectionId="0">
    <xmlCellPr id="1" uniqueName="SourcesEn1">
      <xmlPr mapId="2" xpath="/XMLDocumentSPB1201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="110" zoomScaleNormal="110" workbookViewId="0">
      <selection activeCell="F44" sqref="F44"/>
    </sheetView>
  </sheetViews>
  <sheetFormatPr defaultColWidth="9.140625" defaultRowHeight="18.75" x14ac:dyDescent="0.3"/>
  <cols>
    <col min="1" max="1" width="6.140625" style="6" customWidth="1"/>
    <col min="2" max="2" width="35.28515625" style="6" customWidth="1"/>
    <col min="3" max="3" width="11.42578125" style="6" customWidth="1"/>
    <col min="4" max="4" width="10.85546875" style="6" customWidth="1"/>
    <col min="5" max="5" width="11.5703125" style="6" customWidth="1"/>
    <col min="6" max="6" width="10.42578125" style="6" customWidth="1"/>
    <col min="7" max="7" width="10.85546875" style="6" customWidth="1"/>
    <col min="8" max="8" width="28.5703125" style="6" customWidth="1"/>
    <col min="9" max="9" width="3.85546875" style="3" customWidth="1"/>
    <col min="10" max="16384" width="9.140625" style="3"/>
  </cols>
  <sheetData>
    <row r="1" spans="1:13" s="2" customFormat="1" ht="18" customHeight="1" x14ac:dyDescent="0.3">
      <c r="B1" s="1" t="s">
        <v>108</v>
      </c>
      <c r="C1" s="22" t="s">
        <v>0</v>
      </c>
      <c r="D1" s="26">
        <v>12.1</v>
      </c>
      <c r="E1" s="22" t="s">
        <v>59</v>
      </c>
      <c r="F1" s="23"/>
      <c r="G1" s="23"/>
      <c r="H1" s="23"/>
      <c r="I1" s="24"/>
      <c r="J1" s="24"/>
      <c r="K1" s="24"/>
      <c r="M1" s="1">
        <v>2560</v>
      </c>
    </row>
    <row r="2" spans="1:13" s="2" customFormat="1" ht="15.75" customHeight="1" x14ac:dyDescent="0.3">
      <c r="B2" s="21" t="s">
        <v>71</v>
      </c>
      <c r="C2" s="22" t="s">
        <v>25</v>
      </c>
      <c r="D2" s="26">
        <v>12.1</v>
      </c>
      <c r="E2" s="22" t="s">
        <v>60</v>
      </c>
      <c r="F2" s="23"/>
      <c r="G2" s="23"/>
      <c r="H2" s="23"/>
      <c r="I2" s="24"/>
      <c r="J2" s="24"/>
      <c r="K2" s="24"/>
      <c r="M2" s="1">
        <v>2017</v>
      </c>
    </row>
    <row r="3" spans="1:13" s="2" customFormat="1" ht="15.75" customHeight="1" x14ac:dyDescent="0.3">
      <c r="B3" s="25" t="s">
        <v>70</v>
      </c>
      <c r="C3" s="1"/>
      <c r="D3" s="7"/>
      <c r="E3" s="1"/>
      <c r="F3" s="1"/>
      <c r="G3" s="1"/>
      <c r="H3" s="1"/>
      <c r="I3" s="1"/>
      <c r="J3" s="1"/>
    </row>
    <row r="4" spans="1:13" s="6" customFormat="1" ht="15" customHeight="1" x14ac:dyDescent="0.3">
      <c r="A4" s="3"/>
      <c r="B4" s="34" t="s">
        <v>63</v>
      </c>
      <c r="C4" s="40" t="s">
        <v>64</v>
      </c>
      <c r="D4" s="43" t="s">
        <v>65</v>
      </c>
      <c r="E4" s="44"/>
      <c r="F4" s="43" t="s">
        <v>66</v>
      </c>
      <c r="G4" s="44"/>
      <c r="H4" s="37" t="s">
        <v>69</v>
      </c>
    </row>
    <row r="5" spans="1:13" s="6" customFormat="1" ht="26.25" customHeight="1" x14ac:dyDescent="0.5">
      <c r="A5" s="11"/>
      <c r="B5" s="35"/>
      <c r="C5" s="41"/>
      <c r="D5" s="45"/>
      <c r="E5" s="46"/>
      <c r="F5" s="45"/>
      <c r="G5" s="46"/>
      <c r="H5" s="38"/>
    </row>
    <row r="6" spans="1:13" s="6" customFormat="1" ht="25.5" customHeight="1" x14ac:dyDescent="0.5">
      <c r="A6" s="11"/>
      <c r="B6" s="35"/>
      <c r="C6" s="41"/>
      <c r="D6" s="40" t="s">
        <v>67</v>
      </c>
      <c r="E6" s="40" t="s">
        <v>68</v>
      </c>
      <c r="F6" s="40" t="s">
        <v>67</v>
      </c>
      <c r="G6" s="40" t="s">
        <v>68</v>
      </c>
      <c r="H6" s="38"/>
    </row>
    <row r="7" spans="1:13" s="6" customFormat="1" ht="12.75" customHeight="1" x14ac:dyDescent="0.5">
      <c r="A7" s="11"/>
      <c r="B7" s="36"/>
      <c r="C7" s="42"/>
      <c r="D7" s="42"/>
      <c r="E7" s="42"/>
      <c r="F7" s="42"/>
      <c r="G7" s="42"/>
      <c r="H7" s="39"/>
    </row>
    <row r="8" spans="1:13" s="6" customFormat="1" ht="24" customHeight="1" x14ac:dyDescent="0.3">
      <c r="A8" s="27" t="s">
        <v>101</v>
      </c>
      <c r="B8" s="28" t="s">
        <v>106</v>
      </c>
      <c r="C8" s="29" t="s">
        <v>26</v>
      </c>
      <c r="D8" s="29" t="s">
        <v>102</v>
      </c>
      <c r="E8" s="29" t="s">
        <v>103</v>
      </c>
      <c r="F8" s="29" t="s">
        <v>104</v>
      </c>
      <c r="G8" s="29" t="s">
        <v>105</v>
      </c>
      <c r="H8" s="30" t="s">
        <v>107</v>
      </c>
    </row>
    <row r="9" spans="1:13" s="8" customFormat="1" x14ac:dyDescent="0.3">
      <c r="A9" s="12" t="s">
        <v>72</v>
      </c>
      <c r="B9" s="18" t="s">
        <v>2</v>
      </c>
      <c r="C9" s="13">
        <v>27164</v>
      </c>
      <c r="D9" s="13">
        <v>79757</v>
      </c>
      <c r="E9" s="31">
        <v>100</v>
      </c>
      <c r="F9" s="13">
        <v>39714</v>
      </c>
      <c r="G9" s="32">
        <v>100</v>
      </c>
      <c r="H9" s="18" t="s">
        <v>1</v>
      </c>
    </row>
    <row r="10" spans="1:13" s="15" customFormat="1" ht="21.75" customHeight="1" x14ac:dyDescent="0.3">
      <c r="A10" s="14" t="s">
        <v>73</v>
      </c>
      <c r="B10" s="17" t="s">
        <v>57</v>
      </c>
      <c r="C10" s="13">
        <v>0</v>
      </c>
      <c r="D10" s="13">
        <v>0</v>
      </c>
      <c r="E10" s="31">
        <f>IF(D10&gt;0,D10/$D$9*100,0)</f>
        <v>0</v>
      </c>
      <c r="F10" s="13">
        <v>0</v>
      </c>
      <c r="G10" s="33">
        <v>0</v>
      </c>
      <c r="H10" s="17" t="s">
        <v>58</v>
      </c>
    </row>
    <row r="11" spans="1:13" s="8" customFormat="1" ht="17.25" customHeight="1" x14ac:dyDescent="0.3">
      <c r="A11" s="12" t="s">
        <v>75</v>
      </c>
      <c r="B11" s="19" t="s">
        <v>43</v>
      </c>
      <c r="C11" s="16">
        <v>4410</v>
      </c>
      <c r="D11" s="16">
        <v>43140</v>
      </c>
      <c r="E11" s="31">
        <f t="shared" ref="E11:E37" si="0">IF(D11&gt;0,D11/$D$9*100,0)</f>
        <v>54.089296237320859</v>
      </c>
      <c r="F11" s="16">
        <v>7706</v>
      </c>
      <c r="G11" s="33">
        <f t="shared" ref="G11:G37" si="1">IF(F11&gt;0,F11/$F$9*100,0)</f>
        <v>19.403736717530343</v>
      </c>
      <c r="H11" s="19" t="s">
        <v>44</v>
      </c>
    </row>
    <row r="12" spans="1:13" s="8" customFormat="1" x14ac:dyDescent="0.3">
      <c r="A12" s="12" t="s">
        <v>76</v>
      </c>
      <c r="B12" s="19" t="s">
        <v>27</v>
      </c>
      <c r="C12" s="16">
        <v>763</v>
      </c>
      <c r="D12" s="16">
        <v>9019</v>
      </c>
      <c r="E12" s="31">
        <f t="shared" si="0"/>
        <v>11.30809834873428</v>
      </c>
      <c r="F12" s="16">
        <v>6696</v>
      </c>
      <c r="G12" s="33">
        <f t="shared" si="1"/>
        <v>16.86055295361837</v>
      </c>
      <c r="H12" s="19" t="s">
        <v>35</v>
      </c>
    </row>
    <row r="13" spans="1:13" s="8" customFormat="1" x14ac:dyDescent="0.3">
      <c r="A13" s="12" t="s">
        <v>77</v>
      </c>
      <c r="B13" s="19" t="s">
        <v>28</v>
      </c>
      <c r="C13" s="16">
        <v>278</v>
      </c>
      <c r="D13" s="16">
        <v>5070</v>
      </c>
      <c r="E13" s="31">
        <f t="shared" si="0"/>
        <v>6.3568088067505055</v>
      </c>
      <c r="F13" s="16">
        <v>4292</v>
      </c>
      <c r="G13" s="33">
        <f t="shared" si="1"/>
        <v>10.807271994762552</v>
      </c>
      <c r="H13" s="19" t="s">
        <v>36</v>
      </c>
    </row>
    <row r="14" spans="1:13" s="8" customFormat="1" x14ac:dyDescent="0.3">
      <c r="A14" s="12" t="s">
        <v>78</v>
      </c>
      <c r="B14" s="19" t="s">
        <v>29</v>
      </c>
      <c r="C14" s="16">
        <v>157</v>
      </c>
      <c r="D14" s="16">
        <v>3135</v>
      </c>
      <c r="E14" s="31">
        <f t="shared" si="0"/>
        <v>3.930689469262886</v>
      </c>
      <c r="F14" s="16">
        <v>2628</v>
      </c>
      <c r="G14" s="33">
        <f t="shared" si="1"/>
        <v>6.6173137936244144</v>
      </c>
      <c r="H14" s="19" t="s">
        <v>37</v>
      </c>
    </row>
    <row r="15" spans="1:13" s="8" customFormat="1" x14ac:dyDescent="0.3">
      <c r="A15" s="12" t="s">
        <v>79</v>
      </c>
      <c r="B15" s="19" t="s">
        <v>30</v>
      </c>
      <c r="C15" s="16">
        <v>54</v>
      </c>
      <c r="D15" s="16">
        <v>2155</v>
      </c>
      <c r="E15" s="31">
        <f t="shared" si="0"/>
        <v>2.7019571949797512</v>
      </c>
      <c r="F15" s="16">
        <v>1906</v>
      </c>
      <c r="G15" s="33">
        <f t="shared" si="1"/>
        <v>4.7993151029863528</v>
      </c>
      <c r="H15" s="19" t="s">
        <v>38</v>
      </c>
    </row>
    <row r="16" spans="1:13" s="8" customFormat="1" x14ac:dyDescent="0.3">
      <c r="A16" s="12" t="s">
        <v>80</v>
      </c>
      <c r="B16" s="19" t="s">
        <v>31</v>
      </c>
      <c r="C16" s="16">
        <v>43</v>
      </c>
      <c r="D16" s="16">
        <v>1400</v>
      </c>
      <c r="E16" s="31">
        <f t="shared" si="0"/>
        <v>1.7553318204044785</v>
      </c>
      <c r="F16" s="16">
        <v>1226</v>
      </c>
      <c r="G16" s="33">
        <f t="shared" si="1"/>
        <v>3.0870725688674017</v>
      </c>
      <c r="H16" s="19" t="s">
        <v>39</v>
      </c>
    </row>
    <row r="17" spans="1:8" s="8" customFormat="1" x14ac:dyDescent="0.3">
      <c r="A17" s="12" t="s">
        <v>81</v>
      </c>
      <c r="B17" s="19" t="s">
        <v>32</v>
      </c>
      <c r="C17" s="16">
        <v>74</v>
      </c>
      <c r="D17" s="16">
        <v>3347</v>
      </c>
      <c r="E17" s="31">
        <f t="shared" si="0"/>
        <v>4.1964968592098497</v>
      </c>
      <c r="F17" s="16">
        <v>3036</v>
      </c>
      <c r="G17" s="33">
        <f t="shared" si="1"/>
        <v>7.6446593140957848</v>
      </c>
      <c r="H17" s="19" t="s">
        <v>42</v>
      </c>
    </row>
    <row r="18" spans="1:8" s="8" customFormat="1" x14ac:dyDescent="0.3">
      <c r="A18" s="12" t="s">
        <v>82</v>
      </c>
      <c r="B18" s="19" t="s">
        <v>33</v>
      </c>
      <c r="C18" s="16">
        <v>51</v>
      </c>
      <c r="D18" s="16">
        <v>3999</v>
      </c>
      <c r="E18" s="31">
        <f t="shared" si="0"/>
        <v>5.013979964141078</v>
      </c>
      <c r="F18" s="16">
        <v>3735</v>
      </c>
      <c r="G18" s="33">
        <f t="shared" si="1"/>
        <v>9.4047439190209996</v>
      </c>
      <c r="H18" s="19" t="s">
        <v>41</v>
      </c>
    </row>
    <row r="19" spans="1:8" s="8" customFormat="1" x14ac:dyDescent="0.3">
      <c r="A19" s="12" t="s">
        <v>83</v>
      </c>
      <c r="B19" s="19" t="s">
        <v>34</v>
      </c>
      <c r="C19" s="16">
        <v>26</v>
      </c>
      <c r="D19" s="16">
        <v>3856</v>
      </c>
      <c r="E19" s="31">
        <f t="shared" si="0"/>
        <v>4.8346853567711925</v>
      </c>
      <c r="F19" s="16">
        <v>3853</v>
      </c>
      <c r="G19" s="33">
        <f t="shared" si="1"/>
        <v>9.7018683587651715</v>
      </c>
      <c r="H19" s="19" t="s">
        <v>40</v>
      </c>
    </row>
    <row r="20" spans="1:8" s="8" customFormat="1" x14ac:dyDescent="0.3">
      <c r="A20" s="12" t="s">
        <v>84</v>
      </c>
      <c r="B20" s="19" t="s">
        <v>5</v>
      </c>
      <c r="C20" s="16">
        <v>12</v>
      </c>
      <c r="D20" s="16">
        <v>4636</v>
      </c>
      <c r="E20" s="31">
        <f t="shared" si="0"/>
        <v>5.8126559424251161</v>
      </c>
      <c r="F20" s="16">
        <v>4636</v>
      </c>
      <c r="G20" s="33">
        <f t="shared" si="1"/>
        <v>11.673465276728608</v>
      </c>
      <c r="H20" s="19" t="s">
        <v>6</v>
      </c>
    </row>
    <row r="21" spans="1:8" s="15" customFormat="1" x14ac:dyDescent="0.3">
      <c r="A21" s="14" t="s">
        <v>74</v>
      </c>
      <c r="B21" s="17" t="s">
        <v>3</v>
      </c>
      <c r="C21" s="13">
        <v>0</v>
      </c>
      <c r="D21" s="13">
        <v>0</v>
      </c>
      <c r="E21" s="31">
        <f t="shared" si="0"/>
        <v>0</v>
      </c>
      <c r="F21" s="13">
        <v>0</v>
      </c>
      <c r="G21" s="33">
        <f t="shared" si="1"/>
        <v>0</v>
      </c>
      <c r="H21" s="17" t="s">
        <v>4</v>
      </c>
    </row>
    <row r="22" spans="1:8" s="8" customFormat="1" ht="17.25" customHeight="1" x14ac:dyDescent="0.3">
      <c r="A22" s="12" t="s">
        <v>85</v>
      </c>
      <c r="B22" s="20" t="s">
        <v>18</v>
      </c>
      <c r="C22" s="16">
        <v>3519</v>
      </c>
      <c r="D22" s="16">
        <v>13352</v>
      </c>
      <c r="E22" s="31">
        <f t="shared" si="0"/>
        <v>16.740850332886144</v>
      </c>
      <c r="F22" s="16">
        <v>6781</v>
      </c>
      <c r="G22" s="33">
        <f t="shared" si="1"/>
        <v>17.07458327038324</v>
      </c>
      <c r="H22" s="20" t="s">
        <v>19</v>
      </c>
    </row>
    <row r="23" spans="1:8" s="8" customFormat="1" x14ac:dyDescent="0.3">
      <c r="A23" s="12" t="s">
        <v>86</v>
      </c>
      <c r="B23" s="20" t="s">
        <v>45</v>
      </c>
      <c r="C23" s="16">
        <v>26</v>
      </c>
      <c r="D23" s="16">
        <v>260</v>
      </c>
      <c r="E23" s="31">
        <f t="shared" si="0"/>
        <v>0.32599019521797462</v>
      </c>
      <c r="F23" s="16">
        <v>52</v>
      </c>
      <c r="G23" s="33">
        <f t="shared" si="1"/>
        <v>0.13093619378556681</v>
      </c>
      <c r="H23" s="20" t="s">
        <v>20</v>
      </c>
    </row>
    <row r="24" spans="1:8" s="8" customFormat="1" x14ac:dyDescent="0.3">
      <c r="A24" s="12" t="s">
        <v>87</v>
      </c>
      <c r="B24" s="20" t="s">
        <v>21</v>
      </c>
      <c r="C24" s="16">
        <v>350</v>
      </c>
      <c r="D24" s="16">
        <v>2515</v>
      </c>
      <c r="E24" s="31">
        <f t="shared" si="0"/>
        <v>3.1533282345123315</v>
      </c>
      <c r="F24" s="16">
        <v>2003</v>
      </c>
      <c r="G24" s="33">
        <f t="shared" si="1"/>
        <v>5.043561464470967</v>
      </c>
      <c r="H24" s="20" t="s">
        <v>54</v>
      </c>
    </row>
    <row r="25" spans="1:8" s="8" customFormat="1" x14ac:dyDescent="0.3">
      <c r="A25" s="12" t="s">
        <v>88</v>
      </c>
      <c r="B25" s="20" t="s">
        <v>61</v>
      </c>
      <c r="C25" s="16">
        <v>2069</v>
      </c>
      <c r="D25" s="16">
        <v>6035</v>
      </c>
      <c r="E25" s="31">
        <f t="shared" si="0"/>
        <v>7.5667339543864491</v>
      </c>
      <c r="F25" s="16">
        <v>3314</v>
      </c>
      <c r="G25" s="33">
        <f t="shared" si="1"/>
        <v>8.3446643501032387</v>
      </c>
      <c r="H25" s="20" t="s">
        <v>62</v>
      </c>
    </row>
    <row r="26" spans="1:8" s="8" customFormat="1" x14ac:dyDescent="0.3">
      <c r="A26" s="12" t="s">
        <v>89</v>
      </c>
      <c r="B26" s="20" t="s">
        <v>7</v>
      </c>
      <c r="C26" s="16">
        <v>757</v>
      </c>
      <c r="D26" s="16">
        <v>4910</v>
      </c>
      <c r="E26" s="31">
        <f t="shared" si="0"/>
        <v>6.1561994558471351</v>
      </c>
      <c r="F26" s="16">
        <v>3761</v>
      </c>
      <c r="G26" s="33">
        <f t="shared" si="1"/>
        <v>9.4702120159137824</v>
      </c>
      <c r="H26" s="20" t="s">
        <v>8</v>
      </c>
    </row>
    <row r="27" spans="1:8" s="8" customFormat="1" x14ac:dyDescent="0.3">
      <c r="A27" s="12" t="s">
        <v>90</v>
      </c>
      <c r="B27" s="20" t="s">
        <v>46</v>
      </c>
      <c r="C27" s="16">
        <v>10417</v>
      </c>
      <c r="D27" s="16">
        <v>25146</v>
      </c>
      <c r="E27" s="31">
        <f t="shared" si="0"/>
        <v>31.528267111350729</v>
      </c>
      <c r="F27" s="16">
        <v>9846</v>
      </c>
      <c r="G27" s="33">
        <f t="shared" si="1"/>
        <v>24.792264692551743</v>
      </c>
      <c r="H27" s="20" t="s">
        <v>9</v>
      </c>
    </row>
    <row r="28" spans="1:8" s="8" customFormat="1" x14ac:dyDescent="0.3">
      <c r="A28" s="12" t="s">
        <v>91</v>
      </c>
      <c r="B28" s="20" t="s">
        <v>47</v>
      </c>
      <c r="C28" s="16">
        <v>384</v>
      </c>
      <c r="D28" s="16">
        <v>1358</v>
      </c>
      <c r="E28" s="31">
        <f t="shared" si="0"/>
        <v>1.7026718657923441</v>
      </c>
      <c r="F28" s="16">
        <v>942</v>
      </c>
      <c r="G28" s="33">
        <f t="shared" si="1"/>
        <v>2.3719595105000755</v>
      </c>
      <c r="H28" s="20" t="s">
        <v>22</v>
      </c>
    </row>
    <row r="29" spans="1:8" s="8" customFormat="1" x14ac:dyDescent="0.3">
      <c r="A29" s="12" t="s">
        <v>92</v>
      </c>
      <c r="B29" s="20" t="s">
        <v>48</v>
      </c>
      <c r="C29" s="16">
        <v>238</v>
      </c>
      <c r="D29" s="16">
        <v>2256</v>
      </c>
      <c r="E29" s="31">
        <f t="shared" si="0"/>
        <v>2.8285918477375027</v>
      </c>
      <c r="F29" s="16">
        <v>1907</v>
      </c>
      <c r="G29" s="33">
        <f t="shared" si="1"/>
        <v>4.8018331067129978</v>
      </c>
      <c r="H29" s="20" t="s">
        <v>55</v>
      </c>
    </row>
    <row r="30" spans="1:8" s="8" customFormat="1" x14ac:dyDescent="0.3">
      <c r="A30" s="12" t="s">
        <v>93</v>
      </c>
      <c r="B30" s="20" t="s">
        <v>49</v>
      </c>
      <c r="C30" s="16">
        <v>4314</v>
      </c>
      <c r="D30" s="16">
        <v>10649</v>
      </c>
      <c r="E30" s="31">
        <f t="shared" si="0"/>
        <v>13.351806111062354</v>
      </c>
      <c r="F30" s="16">
        <v>4051</v>
      </c>
      <c r="G30" s="33">
        <f t="shared" si="1"/>
        <v>10.200433096640984</v>
      </c>
      <c r="H30" s="20" t="s">
        <v>56</v>
      </c>
    </row>
    <row r="31" spans="1:8" s="8" customFormat="1" x14ac:dyDescent="0.3">
      <c r="A31" s="12" t="s">
        <v>94</v>
      </c>
      <c r="B31" s="20" t="s">
        <v>50</v>
      </c>
      <c r="C31" s="16">
        <v>34</v>
      </c>
      <c r="D31" s="16">
        <v>417</v>
      </c>
      <c r="E31" s="31">
        <f t="shared" si="0"/>
        <v>0.52283812079190539</v>
      </c>
      <c r="F31" s="16">
        <v>394</v>
      </c>
      <c r="G31" s="33">
        <f t="shared" si="1"/>
        <v>0.99209346829833311</v>
      </c>
      <c r="H31" s="20" t="s">
        <v>10</v>
      </c>
    </row>
    <row r="32" spans="1:8" s="8" customFormat="1" x14ac:dyDescent="0.3">
      <c r="A32" s="12" t="s">
        <v>95</v>
      </c>
      <c r="B32" s="20" t="s">
        <v>51</v>
      </c>
      <c r="C32" s="16">
        <v>1256</v>
      </c>
      <c r="D32" s="16">
        <v>2233</v>
      </c>
      <c r="E32" s="31">
        <f t="shared" si="0"/>
        <v>2.7997542535451432</v>
      </c>
      <c r="F32" s="16">
        <v>635</v>
      </c>
      <c r="G32" s="33">
        <f t="shared" si="1"/>
        <v>1.5989323664199022</v>
      </c>
      <c r="H32" s="20" t="s">
        <v>11</v>
      </c>
    </row>
    <row r="33" spans="1:9" s="8" customFormat="1" x14ac:dyDescent="0.3">
      <c r="A33" s="12" t="s">
        <v>96</v>
      </c>
      <c r="B33" s="20" t="s">
        <v>12</v>
      </c>
      <c r="C33" s="16">
        <v>213</v>
      </c>
      <c r="D33" s="16">
        <v>893</v>
      </c>
      <c r="E33" s="31">
        <f t="shared" si="0"/>
        <v>1.1196509397294281</v>
      </c>
      <c r="F33" s="16">
        <v>573</v>
      </c>
      <c r="G33" s="33">
        <f t="shared" si="1"/>
        <v>1.4428161353678803</v>
      </c>
      <c r="H33" s="20" t="s">
        <v>13</v>
      </c>
    </row>
    <row r="34" spans="1:9" s="8" customFormat="1" x14ac:dyDescent="0.3">
      <c r="A34" s="12" t="s">
        <v>97</v>
      </c>
      <c r="B34" s="20" t="s">
        <v>52</v>
      </c>
      <c r="C34" s="16">
        <v>361</v>
      </c>
      <c r="D34" s="16">
        <v>2773</v>
      </c>
      <c r="E34" s="31">
        <f t="shared" si="0"/>
        <v>3.4768108128440138</v>
      </c>
      <c r="F34" s="16">
        <v>2304</v>
      </c>
      <c r="G34" s="33">
        <f t="shared" si="1"/>
        <v>5.8014805861912677</v>
      </c>
      <c r="H34" s="20" t="s">
        <v>14</v>
      </c>
    </row>
    <row r="35" spans="1:9" s="8" customFormat="1" x14ac:dyDescent="0.3">
      <c r="A35" s="12" t="s">
        <v>98</v>
      </c>
      <c r="B35" s="20" t="s">
        <v>53</v>
      </c>
      <c r="C35" s="16">
        <v>361</v>
      </c>
      <c r="D35" s="16">
        <v>1344</v>
      </c>
      <c r="E35" s="31">
        <f t="shared" si="0"/>
        <v>1.6851185475882995</v>
      </c>
      <c r="F35" s="16">
        <v>782</v>
      </c>
      <c r="G35" s="33">
        <f t="shared" si="1"/>
        <v>1.969078914236793</v>
      </c>
      <c r="H35" s="20" t="s">
        <v>15</v>
      </c>
    </row>
    <row r="36" spans="1:9" s="8" customFormat="1" x14ac:dyDescent="0.3">
      <c r="A36" s="12" t="s">
        <v>99</v>
      </c>
      <c r="B36" s="20" t="s">
        <v>16</v>
      </c>
      <c r="C36" s="16">
        <v>2859</v>
      </c>
      <c r="D36" s="16">
        <v>3820</v>
      </c>
      <c r="E36" s="31">
        <f t="shared" si="0"/>
        <v>4.7895482528179345</v>
      </c>
      <c r="F36" s="16">
        <v>573</v>
      </c>
      <c r="G36" s="33">
        <f t="shared" si="1"/>
        <v>1.4428161353678803</v>
      </c>
      <c r="H36" s="20" t="s">
        <v>17</v>
      </c>
    </row>
    <row r="37" spans="1:9" s="8" customFormat="1" x14ac:dyDescent="0.3">
      <c r="A37" s="12" t="s">
        <v>100</v>
      </c>
      <c r="B37" s="20" t="s">
        <v>23</v>
      </c>
      <c r="C37" s="16">
        <v>6</v>
      </c>
      <c r="D37" s="16">
        <v>1796</v>
      </c>
      <c r="E37" s="31">
        <f t="shared" si="0"/>
        <v>2.2518399638903168</v>
      </c>
      <c r="F37" s="16">
        <v>1796</v>
      </c>
      <c r="G37" s="33">
        <f t="shared" si="1"/>
        <v>4.5223346930553454</v>
      </c>
      <c r="H37" s="20" t="s">
        <v>24</v>
      </c>
    </row>
    <row r="38" spans="1:9" ht="2.25" customHeight="1" x14ac:dyDescent="0.3">
      <c r="A38" s="4"/>
      <c r="B38" s="4"/>
      <c r="C38" s="5"/>
      <c r="D38" s="5"/>
      <c r="E38" s="5"/>
      <c r="F38" s="5"/>
      <c r="G38" s="5"/>
      <c r="H38" s="5"/>
    </row>
    <row r="39" spans="1:9" ht="13.5" customHeight="1" x14ac:dyDescent="0.3"/>
    <row r="40" spans="1:9" ht="18.75" customHeight="1" x14ac:dyDescent="0.3">
      <c r="A40" s="10" t="s">
        <v>109</v>
      </c>
      <c r="C40" s="9"/>
      <c r="D40" s="10"/>
      <c r="G40" s="3"/>
      <c r="I40" s="3">
        <v>1</v>
      </c>
    </row>
    <row r="41" spans="1:9" ht="21.75" customHeight="1" x14ac:dyDescent="0.3">
      <c r="A41" s="10" t="s">
        <v>110</v>
      </c>
      <c r="C41" s="10"/>
      <c r="D41" s="10"/>
      <c r="G41" s="3"/>
      <c r="I41" s="3">
        <v>118</v>
      </c>
    </row>
    <row r="42" spans="1:9" ht="21.75" customHeight="1" x14ac:dyDescent="0.3">
      <c r="I42" s="6">
        <v>17</v>
      </c>
    </row>
    <row r="43" spans="1:9" x14ac:dyDescent="0.3">
      <c r="A43" s="1"/>
      <c r="B43" s="1"/>
      <c r="C43" s="1"/>
      <c r="D43" s="1"/>
      <c r="E43" s="1"/>
      <c r="F43" s="1"/>
      <c r="G43" s="1"/>
      <c r="H43" s="2"/>
      <c r="I43" s="2"/>
    </row>
    <row r="44" spans="1:9" x14ac:dyDescent="0.3">
      <c r="A44" s="3"/>
      <c r="B44" s="3"/>
      <c r="C44" s="3"/>
      <c r="D44" s="3"/>
      <c r="E44" s="3"/>
      <c r="F44" s="3"/>
      <c r="G44" s="3"/>
      <c r="H44" s="3"/>
    </row>
    <row r="45" spans="1:9" x14ac:dyDescent="0.3">
      <c r="H45" s="3"/>
    </row>
  </sheetData>
  <mergeCells count="9">
    <mergeCell ref="B4:B7"/>
    <mergeCell ref="H4:H7"/>
    <mergeCell ref="C4:C7"/>
    <mergeCell ref="D4:E5"/>
    <mergeCell ref="F4:G5"/>
    <mergeCell ref="D6:D7"/>
    <mergeCell ref="E6:E7"/>
    <mergeCell ref="F6:F7"/>
    <mergeCell ref="G6:G7"/>
  </mergeCells>
  <phoneticPr fontId="3" type="noConversion"/>
  <pageMargins left="0.35433070866141736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SPB1201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2017-12-18T02:28:21Z</cp:lastPrinted>
  <dcterms:created xsi:type="dcterms:W3CDTF">2004-08-20T21:28:46Z</dcterms:created>
  <dcterms:modified xsi:type="dcterms:W3CDTF">2018-08-23T15:48:34Z</dcterms:modified>
</cp:coreProperties>
</file>