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SYB2561Excel\11\"/>
    </mc:Choice>
  </mc:AlternateContent>
  <xr:revisionPtr revIDLastSave="0" documentId="8_{272839AD-FEF9-4814-8146-345D381E8A62}" xr6:coauthVersionLast="45" xr6:coauthVersionMax="45" xr10:uidLastSave="{00000000-0000-0000-0000-000000000000}"/>
  <bookViews>
    <workbookView xWindow="-120" yWindow="-120" windowWidth="20730" windowHeight="11160" tabRatio="846" xr2:uid="{00000000-000D-0000-FFFF-FFFF00000000}"/>
  </bookViews>
  <sheets>
    <sheet name="T-11.1" sheetId="3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32" l="1"/>
  <c r="G16" i="32" l="1"/>
  <c r="E16" i="32" s="1"/>
  <c r="G13" i="32" l="1"/>
  <c r="E13" i="32" s="1"/>
  <c r="G14" i="32"/>
  <c r="E14" i="32" s="1"/>
  <c r="E15" i="32"/>
  <c r="G12" i="32"/>
  <c r="E12" i="32" s="1"/>
</calcChain>
</file>

<file path=xl/sharedStrings.xml><?xml version="1.0" encoding="utf-8"?>
<sst xmlns="http://schemas.openxmlformats.org/spreadsheetml/2006/main" count="44" uniqueCount="41">
  <si>
    <t>ตาราง</t>
  </si>
  <si>
    <t>Total</t>
  </si>
  <si>
    <t>รวมยอด</t>
  </si>
  <si>
    <t>Forest land</t>
  </si>
  <si>
    <t>ที่นา</t>
  </si>
  <si>
    <t>ที่พืชไร่</t>
  </si>
  <si>
    <t>Paddy land</t>
  </si>
  <si>
    <t xml:space="preserve">    ที่มา:   สำนักงานเศรษฐกิจการเกษตร</t>
  </si>
  <si>
    <t>Source:  Office of Agricultural Economics</t>
  </si>
  <si>
    <t>land</t>
  </si>
  <si>
    <t xml:space="preserve">ปี </t>
  </si>
  <si>
    <t>Year</t>
  </si>
  <si>
    <t>(ไร่  Rai)</t>
  </si>
  <si>
    <t>ที่อื่น ๆ</t>
  </si>
  <si>
    <t>crop</t>
  </si>
  <si>
    <t>ไม้ยืนต้น</t>
  </si>
  <si>
    <t>ที่ไม้ผลและ</t>
  </si>
  <si>
    <t>ที่สวนผักและ</t>
  </si>
  <si>
    <t>Vegetable and</t>
  </si>
  <si>
    <t xml:space="preserve"> ornamental </t>
  </si>
  <si>
    <t>plant</t>
  </si>
  <si>
    <t>Miscellaneous</t>
  </si>
  <si>
    <t xml:space="preserve"> perennial </t>
  </si>
  <si>
    <t>เนื้อที่ป่าไม้</t>
  </si>
  <si>
    <t>เนื้อที่ทั้งหมด</t>
  </si>
  <si>
    <t>Table</t>
  </si>
  <si>
    <t>เนื้อที่ใช้ประโยชน์</t>
  </si>
  <si>
    <t>เนื้อที่ใช้ประโยชน์ทางการเกษตร  Agricultural landuse</t>
  </si>
  <si>
    <t>ไม้ดอก ไม้ประดับ</t>
  </si>
  <si>
    <t>Upland field</t>
  </si>
  <si>
    <t>Orchard and</t>
  </si>
  <si>
    <t>นอกการเกษตร</t>
  </si>
  <si>
    <t>Non-agricultural</t>
  </si>
  <si>
    <t>landuse</t>
  </si>
  <si>
    <t>การใช้ที่ดิน พ.ศ. 2555 - 2559</t>
  </si>
  <si>
    <t>Land Utilization: 2012 - 2016</t>
  </si>
  <si>
    <t>2555 (2012)</t>
  </si>
  <si>
    <t>2556 (2013)</t>
  </si>
  <si>
    <t>2557 (2014)</t>
  </si>
  <si>
    <t>2558 (2015)</t>
  </si>
  <si>
    <t>2559 (2016)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</si>
</sst>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9" formatCode="#,##0\ \ \ \ "/>
  </numFmts>
  <fonts count="11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10" fillId="0" borderId="0" applyFont="0" applyFill="0" applyBorder="0" applyAlignment="0" applyProtection="0"/>
  </cellStyleXfs>
  <cellXfs count="6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Alignment="1">
      <alignment horizontal="right"/>
    </xf>
    <xf numFmtId="0" fontId="7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/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1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0" xfId="0" applyFont="1"/>
    <xf numFmtId="0" fontId="9" fillId="0" borderId="0" xfId="0" applyFont="1"/>
    <xf numFmtId="0" fontId="9" fillId="0" borderId="0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0" xfId="0" applyFont="1" applyBorder="1" applyAlignment="1"/>
    <xf numFmtId="187" fontId="4" fillId="0" borderId="0" xfId="0" applyNumberFormat="1" applyFont="1" applyAlignment="1">
      <alignment horizontal="center"/>
    </xf>
    <xf numFmtId="0" fontId="7" fillId="0" borderId="7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vertical="center"/>
    </xf>
    <xf numFmtId="0" fontId="7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189" fontId="7" fillId="0" borderId="0" xfId="1" applyNumberFormat="1" applyFont="1" applyFill="1" applyBorder="1" applyAlignment="1">
      <alignment vertical="center"/>
    </xf>
    <xf numFmtId="0" fontId="7" fillId="0" borderId="0" xfId="0" applyFont="1" applyBorder="1" applyAlignment="1">
      <alignment horizontal="center"/>
    </xf>
    <xf numFmtId="3" fontId="7" fillId="0" borderId="0" xfId="1" applyNumberFormat="1" applyFont="1" applyFill="1" applyBorder="1" applyAlignment="1">
      <alignment horizontal="right" vertical="center"/>
    </xf>
    <xf numFmtId="3" fontId="7" fillId="0" borderId="1" xfId="1" applyNumberFormat="1" applyFont="1" applyFill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0" fontId="7" fillId="0" borderId="8" xfId="0" applyFont="1" applyBorder="1"/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left"/>
    </xf>
    <xf numFmtId="3" fontId="7" fillId="0" borderId="2" xfId="1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/>
    <xf numFmtId="0" fontId="8" fillId="0" borderId="8" xfId="0" applyFont="1" applyBorder="1"/>
    <xf numFmtId="0" fontId="8" fillId="0" borderId="7" xfId="0" applyFont="1" applyBorder="1"/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</cellXfs>
  <cellStyles count="5"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ปกติ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66675</xdr:colOff>
      <xdr:row>12</xdr:row>
      <xdr:rowOff>209549</xdr:rowOff>
    </xdr:from>
    <xdr:to>
      <xdr:col>23</xdr:col>
      <xdr:colOff>314325</xdr:colOff>
      <xdr:row>21</xdr:row>
      <xdr:rowOff>152400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8991600" y="2324099"/>
          <a:ext cx="400050" cy="1552576"/>
          <a:chOff x="9667875" y="3562349"/>
          <a:chExt cx="400050" cy="2990851"/>
        </a:xfrm>
      </xdr:grpSpPr>
      <xdr:grpSp>
        <xdr:nvGrpSpPr>
          <xdr:cNvPr id="6" name="Group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GrpSpPr/>
        </xdr:nvGrpSpPr>
        <xdr:grpSpPr>
          <a:xfrm>
            <a:off x="9725025" y="6143625"/>
            <a:ext cx="342900" cy="409575"/>
            <a:chOff x="9544050" y="6057900"/>
            <a:chExt cx="342900" cy="409575"/>
          </a:xfrm>
        </xdr:grpSpPr>
        <xdr:sp macro="" textlink="">
          <xdr:nvSpPr>
            <xdr:cNvPr id="7" name="Flowchart: Delay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93</a:t>
              </a:r>
              <a:endParaRPr lang="th-TH" sz="1100"/>
            </a:p>
          </xdr:txBody>
        </xdr:sp>
      </xdr:grpSp>
      <xdr:sp macro="" textlink="">
        <xdr:nvSpPr>
          <xdr:cNvPr id="5" name="Text Box 6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67875" y="3562349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25"/>
  <sheetViews>
    <sheetView showGridLines="0" tabSelected="1" zoomScaleNormal="100" workbookViewId="0">
      <selection activeCell="G15" sqref="G15"/>
    </sheetView>
  </sheetViews>
  <sheetFormatPr defaultRowHeight="18.75" x14ac:dyDescent="0.3"/>
  <cols>
    <col min="1" max="1" width="0.5703125" style="20" customWidth="1"/>
    <col min="2" max="2" width="5.5703125" style="20" customWidth="1"/>
    <col min="3" max="3" width="4.5703125" style="20" customWidth="1"/>
    <col min="4" max="4" width="2.28515625" style="20" customWidth="1"/>
    <col min="5" max="5" width="10.7109375" style="20" customWidth="1"/>
    <col min="6" max="6" width="2.7109375" style="20" customWidth="1"/>
    <col min="7" max="7" width="10.7109375" style="20" customWidth="1"/>
    <col min="8" max="8" width="2.7109375" style="20" customWidth="1"/>
    <col min="9" max="9" width="10.7109375" style="20" customWidth="1"/>
    <col min="10" max="10" width="2.7109375" style="20" customWidth="1"/>
    <col min="11" max="11" width="10.7109375" style="20" customWidth="1"/>
    <col min="12" max="12" width="2.7109375" style="20" customWidth="1"/>
    <col min="13" max="13" width="10.7109375" style="20" customWidth="1"/>
    <col min="14" max="14" width="2.7109375" style="20" customWidth="1"/>
    <col min="15" max="15" width="10.7109375" style="20" customWidth="1"/>
    <col min="16" max="16" width="2.7109375" style="20" customWidth="1"/>
    <col min="17" max="17" width="10.7109375" style="20" customWidth="1"/>
    <col min="18" max="18" width="2.7109375" style="20" customWidth="1"/>
    <col min="19" max="19" width="10.7109375" style="20" customWidth="1"/>
    <col min="20" max="20" width="2.7109375" style="20" customWidth="1"/>
    <col min="21" max="21" width="10.7109375" style="20" customWidth="1"/>
    <col min="22" max="22" width="2.7109375" style="20" customWidth="1"/>
    <col min="23" max="23" width="2.28515625" style="20" customWidth="1"/>
    <col min="24" max="24" width="5.28515625" style="20" customWidth="1"/>
    <col min="25" max="16384" width="9.140625" style="7"/>
  </cols>
  <sheetData>
    <row r="1" spans="1:24" s="3" customFormat="1" ht="15.75" customHeight="1" x14ac:dyDescent="0.3">
      <c r="A1" s="1"/>
      <c r="B1" s="1" t="s">
        <v>0</v>
      </c>
      <c r="C1" s="26">
        <v>11.1</v>
      </c>
      <c r="D1" s="1" t="s">
        <v>34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5" customFormat="1" ht="15.75" customHeight="1" x14ac:dyDescent="0.3">
      <c r="A2" s="4"/>
      <c r="B2" s="1" t="s">
        <v>25</v>
      </c>
      <c r="C2" s="26">
        <v>11.1</v>
      </c>
      <c r="D2" s="1" t="s">
        <v>35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s="5" customFormat="1" ht="15.75" customHeight="1" x14ac:dyDescent="0.3">
      <c r="A3" s="4"/>
      <c r="B3" s="4"/>
      <c r="C3" s="2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6" t="s">
        <v>12</v>
      </c>
      <c r="V3" s="6"/>
      <c r="W3" s="6"/>
      <c r="X3" s="6"/>
    </row>
    <row r="4" spans="1:24" ht="6" customHeigh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s="10" customFormat="1" ht="15.75" customHeight="1" x14ac:dyDescent="0.3">
      <c r="A5" s="24"/>
      <c r="B5" s="24"/>
      <c r="C5" s="24"/>
      <c r="D5" s="24"/>
      <c r="E5" s="23"/>
      <c r="F5" s="42"/>
      <c r="G5" s="64" t="s">
        <v>27</v>
      </c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28"/>
      <c r="T5" s="45"/>
      <c r="U5" s="28"/>
      <c r="V5" s="27"/>
      <c r="W5" s="9"/>
      <c r="X5" s="9"/>
    </row>
    <row r="6" spans="1:24" s="10" customFormat="1" ht="15.75" customHeight="1" x14ac:dyDescent="0.3">
      <c r="A6" s="61" t="s">
        <v>10</v>
      </c>
      <c r="B6" s="61"/>
      <c r="C6" s="61"/>
      <c r="D6" s="61"/>
      <c r="E6" s="29"/>
      <c r="F6" s="33"/>
      <c r="G6" s="43"/>
      <c r="H6" s="44"/>
      <c r="I6" s="23"/>
      <c r="J6" s="24"/>
      <c r="K6" s="23"/>
      <c r="L6" s="24"/>
      <c r="M6" s="57" t="s">
        <v>16</v>
      </c>
      <c r="N6" s="58"/>
      <c r="O6" s="57" t="s">
        <v>17</v>
      </c>
      <c r="P6" s="58"/>
      <c r="Q6" s="23"/>
      <c r="R6" s="24"/>
      <c r="S6" s="30"/>
      <c r="T6" s="32"/>
      <c r="U6" s="16"/>
      <c r="V6" s="7"/>
      <c r="W6" s="8"/>
      <c r="X6" s="11"/>
    </row>
    <row r="7" spans="1:24" s="10" customFormat="1" ht="15.75" customHeight="1" x14ac:dyDescent="0.3">
      <c r="A7" s="61" t="s">
        <v>11</v>
      </c>
      <c r="B7" s="61"/>
      <c r="C7" s="61"/>
      <c r="D7" s="61"/>
      <c r="E7" s="30"/>
      <c r="F7" s="36"/>
      <c r="G7" s="30"/>
      <c r="H7" s="36"/>
      <c r="I7" s="16"/>
      <c r="J7" s="7"/>
      <c r="K7" s="30"/>
      <c r="L7" s="36"/>
      <c r="M7" s="52" t="s">
        <v>15</v>
      </c>
      <c r="N7" s="56"/>
      <c r="O7" s="52" t="s">
        <v>28</v>
      </c>
      <c r="P7" s="56"/>
      <c r="Q7" s="30"/>
      <c r="R7" s="36"/>
      <c r="S7" s="52" t="s">
        <v>26</v>
      </c>
      <c r="T7" s="56"/>
      <c r="U7" s="30"/>
      <c r="V7" s="36"/>
      <c r="W7" s="11"/>
      <c r="X7" s="11"/>
    </row>
    <row r="8" spans="1:24" s="10" customFormat="1" ht="15.75" customHeight="1" x14ac:dyDescent="0.3">
      <c r="A8" s="61"/>
      <c r="B8" s="61"/>
      <c r="C8" s="61"/>
      <c r="D8" s="61"/>
      <c r="E8" s="65" t="s">
        <v>24</v>
      </c>
      <c r="F8" s="66"/>
      <c r="G8" s="30"/>
      <c r="H8" s="36"/>
      <c r="I8" s="16"/>
      <c r="J8" s="7"/>
      <c r="K8" s="52" t="s">
        <v>5</v>
      </c>
      <c r="L8" s="56"/>
      <c r="M8" s="52" t="s">
        <v>30</v>
      </c>
      <c r="N8" s="56"/>
      <c r="O8" s="52" t="s">
        <v>18</v>
      </c>
      <c r="P8" s="56"/>
      <c r="Q8" s="52" t="s">
        <v>13</v>
      </c>
      <c r="R8" s="56"/>
      <c r="S8" s="52" t="s">
        <v>31</v>
      </c>
      <c r="T8" s="56"/>
      <c r="U8" s="30"/>
      <c r="V8" s="36"/>
      <c r="W8" s="11"/>
      <c r="X8" s="11"/>
    </row>
    <row r="9" spans="1:24" s="10" customFormat="1" ht="15.75" customHeight="1" x14ac:dyDescent="0.3">
      <c r="A9" s="14"/>
      <c r="B9" s="14"/>
      <c r="C9" s="14"/>
      <c r="D9" s="33"/>
      <c r="E9" s="52" t="s">
        <v>1</v>
      </c>
      <c r="F9" s="56"/>
      <c r="G9" s="52" t="s">
        <v>2</v>
      </c>
      <c r="H9" s="56"/>
      <c r="I9" s="52" t="s">
        <v>4</v>
      </c>
      <c r="J9" s="56"/>
      <c r="K9" s="52" t="s">
        <v>29</v>
      </c>
      <c r="L9" s="56"/>
      <c r="M9" s="52" t="s">
        <v>22</v>
      </c>
      <c r="N9" s="56"/>
      <c r="O9" s="52" t="s">
        <v>19</v>
      </c>
      <c r="P9" s="56"/>
      <c r="Q9" s="52" t="s">
        <v>21</v>
      </c>
      <c r="R9" s="56"/>
      <c r="S9" s="52" t="s">
        <v>32</v>
      </c>
      <c r="T9" s="56"/>
      <c r="U9" s="52" t="s">
        <v>23</v>
      </c>
      <c r="V9" s="53"/>
      <c r="W9" s="11"/>
      <c r="X9" s="11"/>
    </row>
    <row r="10" spans="1:24" s="10" customFormat="1" ht="15.75" customHeight="1" x14ac:dyDescent="0.3">
      <c r="A10" s="31"/>
      <c r="B10" s="31"/>
      <c r="C10" s="31"/>
      <c r="D10" s="31"/>
      <c r="E10" s="54" t="s">
        <v>9</v>
      </c>
      <c r="F10" s="67"/>
      <c r="G10" s="52" t="s">
        <v>1</v>
      </c>
      <c r="H10" s="56"/>
      <c r="I10" s="52" t="s">
        <v>6</v>
      </c>
      <c r="J10" s="56"/>
      <c r="K10" s="52" t="s">
        <v>14</v>
      </c>
      <c r="L10" s="56"/>
      <c r="M10" s="52" t="s">
        <v>14</v>
      </c>
      <c r="N10" s="56"/>
      <c r="O10" s="52" t="s">
        <v>20</v>
      </c>
      <c r="P10" s="56"/>
      <c r="Q10" s="52" t="s">
        <v>9</v>
      </c>
      <c r="R10" s="56"/>
      <c r="S10" s="52" t="s">
        <v>33</v>
      </c>
      <c r="T10" s="56"/>
      <c r="U10" s="54" t="s">
        <v>3</v>
      </c>
      <c r="V10" s="55"/>
      <c r="W10" s="11"/>
      <c r="X10" s="11"/>
    </row>
    <row r="11" spans="1:24" s="13" customFormat="1" ht="3.75" customHeight="1" x14ac:dyDescent="0.25">
      <c r="A11" s="62"/>
      <c r="B11" s="62"/>
      <c r="C11" s="62"/>
      <c r="D11" s="63"/>
      <c r="E11" s="12"/>
      <c r="F11" s="34"/>
      <c r="G11" s="47"/>
      <c r="H11" s="48"/>
      <c r="I11" s="49"/>
      <c r="J11" s="51"/>
      <c r="K11" s="49"/>
      <c r="L11" s="51"/>
      <c r="M11" s="49"/>
      <c r="N11" s="51"/>
      <c r="O11" s="49"/>
      <c r="P11" s="51"/>
      <c r="Q11" s="49"/>
      <c r="R11" s="51"/>
      <c r="S11" s="49"/>
      <c r="T11" s="50"/>
    </row>
    <row r="12" spans="1:24" s="15" customFormat="1" ht="15.75" customHeight="1" x14ac:dyDescent="0.5">
      <c r="A12" s="59" t="s">
        <v>36</v>
      </c>
      <c r="B12" s="59"/>
      <c r="C12" s="59"/>
      <c r="D12" s="60"/>
      <c r="E12" s="37">
        <f>G12+S12+U12</f>
        <v>12176968.000000007</v>
      </c>
      <c r="F12" s="37"/>
      <c r="G12" s="38">
        <f>SUM(I12:Q12)</f>
        <v>2674770.340397798</v>
      </c>
      <c r="H12" s="37"/>
      <c r="I12" s="38">
        <v>421761.19297527301</v>
      </c>
      <c r="J12" s="37"/>
      <c r="K12" s="38">
        <v>1577887.15425505</v>
      </c>
      <c r="L12" s="37"/>
      <c r="M12" s="38">
        <v>308132.65093971603</v>
      </c>
      <c r="N12" s="37"/>
      <c r="O12" s="38">
        <v>59864.043519767001</v>
      </c>
      <c r="P12" s="37"/>
      <c r="Q12" s="38">
        <v>307125.29870799201</v>
      </c>
      <c r="R12" s="37"/>
      <c r="S12" s="38">
        <v>1824028.6596022099</v>
      </c>
      <c r="T12" s="46"/>
      <c r="U12" s="37">
        <v>7678169</v>
      </c>
      <c r="V12" s="35"/>
    </row>
    <row r="13" spans="1:24" s="15" customFormat="1" ht="15.75" customHeight="1" x14ac:dyDescent="0.5">
      <c r="A13" s="59" t="s">
        <v>37</v>
      </c>
      <c r="B13" s="59"/>
      <c r="C13" s="59"/>
      <c r="D13" s="60"/>
      <c r="E13" s="37">
        <f>G13+S13+U13</f>
        <v>12176968.000000009</v>
      </c>
      <c r="F13" s="37"/>
      <c r="G13" s="38">
        <f t="shared" ref="G13:G16" si="0">SUM(I13:Q13)</f>
        <v>2675855.8475241796</v>
      </c>
      <c r="H13" s="37"/>
      <c r="I13" s="38">
        <v>421639.15569977299</v>
      </c>
      <c r="J13" s="37"/>
      <c r="K13" s="38">
        <v>1578157.7606403001</v>
      </c>
      <c r="L13" s="37"/>
      <c r="M13" s="38">
        <v>308668.43196830101</v>
      </c>
      <c r="N13" s="37"/>
      <c r="O13" s="38">
        <v>60012.154789649299</v>
      </c>
      <c r="P13" s="37"/>
      <c r="Q13" s="38">
        <v>307378.34442615602</v>
      </c>
      <c r="R13" s="37"/>
      <c r="S13" s="38">
        <v>1926266.98247583</v>
      </c>
      <c r="T13" s="46"/>
      <c r="U13" s="37">
        <v>7574845.1699999999</v>
      </c>
      <c r="V13" s="35"/>
    </row>
    <row r="14" spans="1:24" s="15" customFormat="1" ht="15.75" customHeight="1" x14ac:dyDescent="0.5">
      <c r="A14" s="59" t="s">
        <v>38</v>
      </c>
      <c r="B14" s="59"/>
      <c r="C14" s="59"/>
      <c r="D14" s="60"/>
      <c r="E14" s="37">
        <f>G14+S14+U14</f>
        <v>12176968</v>
      </c>
      <c r="F14" s="37"/>
      <c r="G14" s="38">
        <f t="shared" si="0"/>
        <v>2674936.6097953236</v>
      </c>
      <c r="H14" s="37"/>
      <c r="I14" s="38">
        <v>421469.74821205641</v>
      </c>
      <c r="J14" s="37"/>
      <c r="K14" s="38">
        <v>1577842.4655258858</v>
      </c>
      <c r="L14" s="37"/>
      <c r="M14" s="38">
        <v>308398.44506283448</v>
      </c>
      <c r="N14" s="37"/>
      <c r="O14" s="38">
        <v>60018.547213968115</v>
      </c>
      <c r="P14" s="37"/>
      <c r="Q14" s="38">
        <v>307207.40378057922</v>
      </c>
      <c r="R14" s="37"/>
      <c r="S14" s="38">
        <v>1929035.8602046762</v>
      </c>
      <c r="T14" s="46"/>
      <c r="U14" s="37">
        <v>7572995.5300000003</v>
      </c>
      <c r="V14" s="35"/>
    </row>
    <row r="15" spans="1:24" s="15" customFormat="1" ht="15.75" customHeight="1" x14ac:dyDescent="0.5">
      <c r="A15" s="59" t="s">
        <v>39</v>
      </c>
      <c r="B15" s="59"/>
      <c r="C15" s="59"/>
      <c r="D15" s="60"/>
      <c r="E15" s="37">
        <f>G15+S15+U15</f>
        <v>12176967</v>
      </c>
      <c r="F15" s="37"/>
      <c r="G15" s="38">
        <f>SUM(I15:Q15)</f>
        <v>2674079</v>
      </c>
      <c r="H15" s="37"/>
      <c r="I15" s="38">
        <v>421468</v>
      </c>
      <c r="J15" s="37"/>
      <c r="K15" s="38">
        <v>1577005</v>
      </c>
      <c r="L15" s="37"/>
      <c r="M15" s="38">
        <v>308542</v>
      </c>
      <c r="N15" s="37"/>
      <c r="O15" s="38">
        <v>59994</v>
      </c>
      <c r="P15" s="37"/>
      <c r="Q15" s="38">
        <v>307070</v>
      </c>
      <c r="R15" s="37"/>
      <c r="S15" s="38">
        <v>1944164</v>
      </c>
      <c r="T15" s="46"/>
      <c r="U15" s="37">
        <v>7558724</v>
      </c>
      <c r="V15" s="35"/>
    </row>
    <row r="16" spans="1:24" s="15" customFormat="1" ht="15.75" customHeight="1" x14ac:dyDescent="0.5">
      <c r="A16" s="59" t="s">
        <v>40</v>
      </c>
      <c r="B16" s="59"/>
      <c r="C16" s="59"/>
      <c r="D16" s="60"/>
      <c r="E16" s="37">
        <f>G16+S16+U16</f>
        <v>12176967</v>
      </c>
      <c r="F16" s="37"/>
      <c r="G16" s="41">
        <f t="shared" si="0"/>
        <v>2674674</v>
      </c>
      <c r="H16" s="40"/>
      <c r="I16" s="41">
        <v>420939</v>
      </c>
      <c r="J16" s="40"/>
      <c r="K16" s="41">
        <v>1577624</v>
      </c>
      <c r="L16" s="40"/>
      <c r="M16" s="41">
        <v>308369</v>
      </c>
      <c r="N16" s="40"/>
      <c r="O16" s="41">
        <v>59994</v>
      </c>
      <c r="P16" s="40"/>
      <c r="Q16" s="41">
        <v>307748</v>
      </c>
      <c r="R16" s="40"/>
      <c r="S16" s="41">
        <v>1959111</v>
      </c>
      <c r="T16" s="39"/>
      <c r="U16" s="40">
        <v>7543182</v>
      </c>
    </row>
    <row r="17" spans="1:24" ht="5.25" customHeight="1" x14ac:dyDescent="0.3">
      <c r="A17" s="17"/>
      <c r="B17" s="17"/>
      <c r="C17" s="17"/>
      <c r="D17" s="18"/>
      <c r="E17" s="17"/>
      <c r="F17" s="17"/>
      <c r="G17" s="19"/>
      <c r="H17" s="17"/>
      <c r="I17" s="19"/>
      <c r="J17" s="17"/>
      <c r="K17" s="19"/>
      <c r="L17" s="17"/>
      <c r="M17" s="19"/>
      <c r="N17" s="17"/>
      <c r="O17" s="19"/>
      <c r="P17" s="17"/>
      <c r="Q17" s="19"/>
      <c r="R17" s="17"/>
      <c r="S17" s="19"/>
      <c r="T17" s="18"/>
      <c r="U17" s="17"/>
      <c r="V17" s="7"/>
      <c r="W17" s="7"/>
      <c r="X17" s="7"/>
    </row>
    <row r="18" spans="1:24" ht="4.5" customHeight="1" x14ac:dyDescent="0.3"/>
    <row r="19" spans="1:24" s="22" customFormat="1" ht="17.25" x14ac:dyDescent="0.3">
      <c r="A19" s="21"/>
      <c r="B19" s="21" t="s">
        <v>7</v>
      </c>
      <c r="C19" s="21"/>
      <c r="D19" s="21"/>
      <c r="E19" s="21"/>
      <c r="F19" s="21"/>
      <c r="G19" s="21"/>
      <c r="H19" s="21"/>
      <c r="I19" s="21"/>
      <c r="J19" s="21"/>
      <c r="M19" s="21"/>
      <c r="N19" s="21"/>
      <c r="Q19" s="21"/>
      <c r="R19" s="21"/>
      <c r="S19" s="21"/>
      <c r="T19" s="21"/>
      <c r="U19" s="21"/>
      <c r="V19" s="21"/>
      <c r="W19" s="21"/>
      <c r="X19" s="21"/>
    </row>
    <row r="20" spans="1:24" s="22" customFormat="1" ht="17.25" x14ac:dyDescent="0.3">
      <c r="A20" s="21"/>
      <c r="B20" s="21" t="s">
        <v>8</v>
      </c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</row>
    <row r="25" spans="1:24" x14ac:dyDescent="0.3">
      <c r="O25" s="25"/>
      <c r="P25" s="25"/>
      <c r="Q25" s="25"/>
      <c r="R25" s="25"/>
      <c r="S25" s="25"/>
      <c r="T25" s="25"/>
      <c r="U25" s="25"/>
      <c r="V25" s="25"/>
      <c r="W25" s="25"/>
      <c r="X25" s="25"/>
    </row>
  </sheetData>
  <mergeCells count="39">
    <mergeCell ref="A7:D7"/>
    <mergeCell ref="A6:D6"/>
    <mergeCell ref="A8:D8"/>
    <mergeCell ref="A11:D11"/>
    <mergeCell ref="G5:R5"/>
    <mergeCell ref="E8:F8"/>
    <mergeCell ref="E9:F9"/>
    <mergeCell ref="E10:F10"/>
    <mergeCell ref="G9:H9"/>
    <mergeCell ref="G10:H10"/>
    <mergeCell ref="I9:J9"/>
    <mergeCell ref="I10:J10"/>
    <mergeCell ref="K8:L8"/>
    <mergeCell ref="K9:L9"/>
    <mergeCell ref="K10:L10"/>
    <mergeCell ref="M6:N6"/>
    <mergeCell ref="A16:D16"/>
    <mergeCell ref="A12:D12"/>
    <mergeCell ref="A14:D14"/>
    <mergeCell ref="A15:D15"/>
    <mergeCell ref="A13:D13"/>
    <mergeCell ref="M7:N7"/>
    <mergeCell ref="M8:N8"/>
    <mergeCell ref="M9:N9"/>
    <mergeCell ref="M10:N10"/>
    <mergeCell ref="O6:P6"/>
    <mergeCell ref="O7:P7"/>
    <mergeCell ref="O8:P8"/>
    <mergeCell ref="O9:P9"/>
    <mergeCell ref="O10:P10"/>
    <mergeCell ref="U9:V9"/>
    <mergeCell ref="U10:V10"/>
    <mergeCell ref="Q8:R8"/>
    <mergeCell ref="S7:T7"/>
    <mergeCell ref="S8:T8"/>
    <mergeCell ref="Q9:R9"/>
    <mergeCell ref="Q10:R10"/>
    <mergeCell ref="S9:T9"/>
    <mergeCell ref="S10:T10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ignoredErrors>
    <ignoredError sqref="G12:G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T-11.1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Administrator</cp:lastModifiedBy>
  <cp:lastPrinted>2019-02-12T09:08:58Z</cp:lastPrinted>
  <dcterms:created xsi:type="dcterms:W3CDTF">2004-08-20T21:28:46Z</dcterms:created>
  <dcterms:modified xsi:type="dcterms:W3CDTF">2020-01-22T04:23:49Z</dcterms:modified>
</cp:coreProperties>
</file>