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60" windowWidth="17505" windowHeight="8145"/>
  </bookViews>
  <sheets>
    <sheet name="T-14.7" sheetId="13" r:id="rId1"/>
  </sheets>
  <definedNames>
    <definedName name="_xlnm.Print_Area" localSheetId="0">'T-14.7'!$A$1:$Z$45</definedName>
  </definedNames>
  <calcPr calcId="124519"/>
</workbook>
</file>

<file path=xl/calcChain.xml><?xml version="1.0" encoding="utf-8"?>
<calcChain xmlns="http://schemas.openxmlformats.org/spreadsheetml/2006/main">
  <c r="V17" i="13"/>
  <c r="Z17" s="1"/>
  <c r="W17"/>
  <c r="X17"/>
  <c r="AA17"/>
  <c r="AA14"/>
  <c r="AA16"/>
  <c r="AA18"/>
  <c r="Z19"/>
  <c r="AA20"/>
  <c r="AA22"/>
  <c r="Z23"/>
  <c r="AA24"/>
  <c r="AA26"/>
  <c r="Z27"/>
  <c r="AA28"/>
  <c r="AA30"/>
  <c r="Z31"/>
  <c r="AA32"/>
  <c r="AA34"/>
  <c r="AA10"/>
  <c r="V18"/>
  <c r="Z18" s="1"/>
  <c r="W18"/>
  <c r="X18"/>
  <c r="AB18" s="1"/>
  <c r="V19"/>
  <c r="W19"/>
  <c r="AA19" s="1"/>
  <c r="X19"/>
  <c r="AB19" s="1"/>
  <c r="V20"/>
  <c r="Z20" s="1"/>
  <c r="W20"/>
  <c r="X20"/>
  <c r="AB20" s="1"/>
  <c r="V21"/>
  <c r="Z21" s="1"/>
  <c r="W21"/>
  <c r="AA21" s="1"/>
  <c r="X21"/>
  <c r="AB21" s="1"/>
  <c r="V22"/>
  <c r="Z22" s="1"/>
  <c r="W22"/>
  <c r="X22"/>
  <c r="AB22" s="1"/>
  <c r="V23"/>
  <c r="W23"/>
  <c r="AA23" s="1"/>
  <c r="X23"/>
  <c r="AB23" s="1"/>
  <c r="V24"/>
  <c r="Z24" s="1"/>
  <c r="W24"/>
  <c r="X24"/>
  <c r="AB24" s="1"/>
  <c r="V25"/>
  <c r="Z25" s="1"/>
  <c r="W25"/>
  <c r="AA25" s="1"/>
  <c r="X25"/>
  <c r="AB25" s="1"/>
  <c r="V26"/>
  <c r="Z26" s="1"/>
  <c r="W26"/>
  <c r="X26"/>
  <c r="AB26" s="1"/>
  <c r="V27"/>
  <c r="W27"/>
  <c r="AA27" s="1"/>
  <c r="X27"/>
  <c r="AB27" s="1"/>
  <c r="V28"/>
  <c r="Z28" s="1"/>
  <c r="W28"/>
  <c r="X28"/>
  <c r="AB28" s="1"/>
  <c r="V29"/>
  <c r="Z29" s="1"/>
  <c r="W29"/>
  <c r="AA29" s="1"/>
  <c r="X29"/>
  <c r="AB29" s="1"/>
  <c r="V30"/>
  <c r="Z30" s="1"/>
  <c r="W30"/>
  <c r="X30"/>
  <c r="AB30" s="1"/>
  <c r="V31"/>
  <c r="W31"/>
  <c r="AA31" s="1"/>
  <c r="X31"/>
  <c r="AB31" s="1"/>
  <c r="V32"/>
  <c r="Z32" s="1"/>
  <c r="W32"/>
  <c r="X32"/>
  <c r="AB32" s="1"/>
  <c r="V33"/>
  <c r="Z33" s="1"/>
  <c r="W33"/>
  <c r="AA33" s="1"/>
  <c r="X33"/>
  <c r="AB33" s="1"/>
  <c r="V34"/>
  <c r="Z34" s="1"/>
  <c r="W34"/>
  <c r="X34"/>
  <c r="AB34" s="1"/>
  <c r="X10"/>
  <c r="AB10" s="1"/>
  <c r="X11"/>
  <c r="AB11" s="1"/>
  <c r="X12"/>
  <c r="AB12" s="1"/>
  <c r="X13"/>
  <c r="AB13" s="1"/>
  <c r="X14"/>
  <c r="AB14" s="1"/>
  <c r="X15"/>
  <c r="AB15" s="1"/>
  <c r="X16"/>
  <c r="AB16" s="1"/>
  <c r="AB17"/>
  <c r="W10"/>
  <c r="W11"/>
  <c r="AA11" s="1"/>
  <c r="W12"/>
  <c r="AA12" s="1"/>
  <c r="W13"/>
  <c r="AA13" s="1"/>
  <c r="W14"/>
  <c r="W15"/>
  <c r="AA15" s="1"/>
  <c r="W16"/>
  <c r="V11"/>
  <c r="Z11" s="1"/>
  <c r="V12"/>
  <c r="Z12" s="1"/>
  <c r="V13"/>
  <c r="Z13" s="1"/>
  <c r="V14"/>
  <c r="Z14" s="1"/>
  <c r="V15"/>
  <c r="Z15" s="1"/>
  <c r="V16"/>
  <c r="Z16" s="1"/>
  <c r="V10"/>
  <c r="Z10" s="1"/>
</calcChain>
</file>

<file path=xl/sharedStrings.xml><?xml version="1.0" encoding="utf-8"?>
<sst xmlns="http://schemas.openxmlformats.org/spreadsheetml/2006/main" count="78" uniqueCount="71">
  <si>
    <t>ตาราง</t>
  </si>
  <si>
    <t>Source:</t>
  </si>
  <si>
    <t>ที่มา:</t>
  </si>
  <si>
    <t>Table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</si>
  <si>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</si>
  <si>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</si>
  <si>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</si>
  <si>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</si>
  <si>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</si>
  <si>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</si>
  <si>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</si>
  <si>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</si>
  <si>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</si>
  <si>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</si>
  <si>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</si>
  <si>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</si>
  <si>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</si>
  <si>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</si>
  <si>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</si>
  <si>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</si>
  <si>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</si>
  <si>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</si>
  <si>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</si>
  <si>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</si>
  <si>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</si>
  <si>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</si>
  <si>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</si>
  <si>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</si>
  <si>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</si>
  <si>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</si>
  <si>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</si>
  <si>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</si>
  <si>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</si>
  <si>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</si>
  <si>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</si>
  <si>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</si>
  <si>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</si>
  <si>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</si>
  <si>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</si>
  <si>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</si>
  <si>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</si>
  <si>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</si>
  <si>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</si>
  <si>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</si>
  <si>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</si>
  <si>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</si>
  <si>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</si>
  <si>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</si>
  <si>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</si>
  <si>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</si>
  <si>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</si>
  <si>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</si>
  <si>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</si>
  <si>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</si>
  <si>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>2558</t>
  </si>
  <si>
    <t>2556</t>
  </si>
  <si>
    <t>2557</t>
  </si>
  <si>
    <t>(2015)</t>
  </si>
  <si>
    <t>(2014)</t>
  </si>
  <si>
    <t>(2013)</t>
  </si>
  <si>
    <r>
      <t xml:space="preserve">ดัชนีราคาผู้บริโภคพื้นฐาน </t>
    </r>
    <r>
      <rPr>
        <b/>
        <vertAlign val="superscript"/>
        <sz val="12"/>
        <rFont val="TH SarabunPSK"/>
        <family val="2"/>
      </rPr>
      <t>1/</t>
    </r>
  </si>
  <si>
    <t>1/</t>
  </si>
  <si>
    <t>The core consumer price index is the general consumer price index excluding raw food and energy items.</t>
  </si>
  <si>
    <t>Bureau of Trade and Economic Indices, Office of the Permanent Secretary, Ministry of Commerce</t>
  </si>
  <si>
    <t>ดัชนีราคาผู้บริโภคพื้นฐาน คือดัชนีราคาผู้บริโภคทั่วไปที่หักรายการสินค้ากลุ่มอาหารสดและพลังงาน</t>
  </si>
  <si>
    <t>สำนักดัชนีเศรษฐกิจการค้า สำนักงานปลัดกระทรวง กระทรวงพาณิชย์</t>
  </si>
  <si>
    <t>[2554 (2011) = 100]</t>
  </si>
  <si>
    <t>ดัชนีราคาผู้บริโภคทั่วไป จำแนกตามหมวดสินค้า พ.ศ. 2556 - 2559</t>
  </si>
  <si>
    <t>General Consumer Price Index by Commodity Group: 2013 - 2016</t>
  </si>
  <si>
    <t>2559</t>
  </si>
  <si>
    <t>(2016)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</si>
</sst>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0.0"/>
    <numFmt numFmtId="190" formatCode="_-* #,##0.0_-;\-* #,##0.0_-;_-* &quot;-&quot;??_-;_-@_-"/>
    <numFmt numFmtId="191" formatCode="_*\ #,##0.0_-;* \-\ #,##0.0_-;_-* &quot;-&quot;_-;_-@_-\ \ "/>
  </numFmts>
  <fonts count="12">
    <font>
      <sz val="14"/>
      <name val="Cordia New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vertAlign val="superscript"/>
      <sz val="12"/>
      <name val="TH SarabunPSK"/>
      <family val="2"/>
    </font>
    <font>
      <sz val="11.5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 vertical="center"/>
    </xf>
    <xf numFmtId="189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/>
    <xf numFmtId="0" fontId="9" fillId="0" borderId="0" xfId="0" applyFont="1"/>
    <xf numFmtId="0" fontId="4" fillId="0" borderId="0" xfId="0" applyFont="1" applyBorder="1" applyAlignment="1"/>
    <xf numFmtId="0" fontId="4" fillId="0" borderId="0" xfId="0" applyFont="1" applyAlignment="1"/>
    <xf numFmtId="0" fontId="4" fillId="0" borderId="3" xfId="0" applyFont="1" applyBorder="1" applyAlignment="1">
      <alignment horizontal="center" vertical="center" shrinkToFit="1"/>
    </xf>
    <xf numFmtId="0" fontId="5" fillId="0" borderId="0" xfId="0" applyFont="1" applyAlignment="1"/>
    <xf numFmtId="0" fontId="5" fillId="0" borderId="3" xfId="0" applyFont="1" applyBorder="1" applyAlignment="1"/>
    <xf numFmtId="188" fontId="5" fillId="0" borderId="0" xfId="3" applyNumberFormat="1" applyFont="1" applyBorder="1" applyAlignment="1"/>
    <xf numFmtId="188" fontId="4" fillId="0" borderId="0" xfId="3" applyNumberFormat="1" applyFont="1" applyBorder="1" applyAlignment="1"/>
    <xf numFmtId="0" fontId="5" fillId="0" borderId="0" xfId="0" applyFont="1" applyBorder="1" applyAlignment="1"/>
    <xf numFmtId="0" fontId="4" fillId="0" borderId="3" xfId="0" applyFont="1" applyBorder="1" applyAlignment="1"/>
    <xf numFmtId="0" fontId="4" fillId="0" borderId="1" xfId="0" applyFont="1" applyBorder="1" applyAlignment="1"/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 vertical="center"/>
    </xf>
    <xf numFmtId="188" fontId="5" fillId="0" borderId="3" xfId="3" applyNumberFormat="1" applyFont="1" applyBorder="1" applyAlignment="1"/>
    <xf numFmtId="191" fontId="11" fillId="0" borderId="3" xfId="0" applyNumberFormat="1" applyFont="1" applyBorder="1" applyAlignment="1"/>
    <xf numFmtId="188" fontId="4" fillId="0" borderId="3" xfId="3" applyNumberFormat="1" applyFont="1" applyBorder="1" applyAlignment="1"/>
    <xf numFmtId="191" fontId="10" fillId="0" borderId="3" xfId="0" applyNumberFormat="1" applyFont="1" applyBorder="1" applyAlignment="1"/>
    <xf numFmtId="0" fontId="9" fillId="0" borderId="0" xfId="0" applyFont="1" applyAlignment="1">
      <alignment horizontal="left"/>
    </xf>
    <xf numFmtId="0" fontId="9" fillId="0" borderId="0" xfId="0" applyFont="1" applyBorder="1"/>
    <xf numFmtId="0" fontId="9" fillId="0" borderId="0" xfId="0" applyFont="1" applyAlignment="1">
      <alignment horizontal="right"/>
    </xf>
    <xf numFmtId="0" fontId="9" fillId="0" borderId="0" xfId="0" applyFont="1" applyAlignment="1"/>
    <xf numFmtId="0" fontId="4" fillId="0" borderId="9" xfId="0" applyFont="1" applyBorder="1" applyAlignment="1"/>
    <xf numFmtId="0" fontId="4" fillId="0" borderId="5" xfId="0" applyFont="1" applyBorder="1" applyAlignment="1"/>
    <xf numFmtId="0" fontId="4" fillId="0" borderId="8" xfId="0" applyFont="1" applyBorder="1" applyAlignment="1"/>
    <xf numFmtId="190" fontId="5" fillId="0" borderId="0" xfId="0" applyNumberFormat="1" applyFont="1" applyAlignment="1"/>
    <xf numFmtId="189" fontId="5" fillId="0" borderId="0" xfId="0" applyNumberFormat="1" applyFont="1" applyAlignment="1"/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4">
    <cellStyle name="Comma_Chapter13" xfId="1"/>
    <cellStyle name="Normal_Chapter13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36</xdr:row>
      <xdr:rowOff>66675</xdr:rowOff>
    </xdr:from>
    <xdr:to>
      <xdr:col>18</xdr:col>
      <xdr:colOff>0</xdr:colOff>
      <xdr:row>38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16</xdr:col>
      <xdr:colOff>2114550</xdr:colOff>
      <xdr:row>0</xdr:row>
      <xdr:rowOff>0</xdr:rowOff>
    </xdr:from>
    <xdr:to>
      <xdr:col>19</xdr:col>
      <xdr:colOff>133350</xdr:colOff>
      <xdr:row>39</xdr:row>
      <xdr:rowOff>95249</xdr:rowOff>
    </xdr:to>
    <xdr:grpSp>
      <xdr:nvGrpSpPr>
        <xdr:cNvPr id="12631" name="Group 6"/>
        <xdr:cNvGrpSpPr>
          <a:grpSpLocks/>
        </xdr:cNvGrpSpPr>
      </xdr:nvGrpSpPr>
      <xdr:grpSpPr bwMode="auto">
        <a:xfrm>
          <a:off x="9372600" y="0"/>
          <a:ext cx="657225" cy="6810374"/>
          <a:chOff x="952" y="0"/>
          <a:chExt cx="74" cy="698"/>
        </a:xfrm>
      </xdr:grpSpPr>
      <xdr:sp macro="" textlink="">
        <xdr:nvSpPr>
          <xdr:cNvPr id="12291" name="Text Box 6"/>
          <xdr:cNvSpPr txBox="1">
            <a:spLocks noChangeArrowheads="1"/>
          </xdr:cNvSpPr>
        </xdr:nvSpPr>
        <xdr:spPr bwMode="auto">
          <a:xfrm>
            <a:off x="953" y="141"/>
            <a:ext cx="59" cy="516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52" y="655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634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B40"/>
  <sheetViews>
    <sheetView showGridLines="0" tabSelected="1" topLeftCell="A19" workbookViewId="0">
      <selection activeCell="T21" sqref="T21"/>
    </sheetView>
  </sheetViews>
  <sheetFormatPr defaultRowHeight="15.75"/>
  <cols>
    <col min="1" max="1" width="1.7109375" style="17" customWidth="1"/>
    <col min="2" max="2" width="2.7109375" style="17" customWidth="1"/>
    <col min="3" max="3" width="3" style="17" customWidth="1"/>
    <col min="4" max="4" width="5.28515625" style="17" customWidth="1"/>
    <col min="5" max="5" width="20.7109375" style="17" customWidth="1"/>
    <col min="6" max="6" width="11.7109375" style="17" customWidth="1"/>
    <col min="7" max="11" width="8.7109375" style="17" customWidth="1"/>
    <col min="12" max="13" width="8.7109375" style="4" customWidth="1"/>
    <col min="14" max="15" width="0.85546875" style="4" customWidth="1"/>
    <col min="16" max="16" width="1" style="17" customWidth="1"/>
    <col min="17" max="17" width="33.42578125" style="17" customWidth="1"/>
    <col min="18" max="18" width="1.5703125" style="17" customWidth="1"/>
    <col min="19" max="19" width="4.5703125" style="4" customWidth="1"/>
    <col min="20" max="16384" width="9.140625" style="17"/>
  </cols>
  <sheetData>
    <row r="1" spans="1:28" s="1" customFormat="1" ht="18.75" customHeight="1">
      <c r="B1" s="1" t="s">
        <v>0</v>
      </c>
      <c r="D1" s="9">
        <v>14.7</v>
      </c>
      <c r="E1" s="1" t="s">
        <v>67</v>
      </c>
      <c r="L1" s="2"/>
      <c r="M1" s="2"/>
      <c r="N1" s="2"/>
      <c r="O1" s="2"/>
      <c r="S1" s="2"/>
    </row>
    <row r="2" spans="1:28" s="1" customFormat="1" ht="18.75" customHeight="1">
      <c r="B2" s="1" t="s">
        <v>3</v>
      </c>
      <c r="D2" s="9">
        <v>14.7</v>
      </c>
      <c r="E2" s="10" t="s">
        <v>68</v>
      </c>
      <c r="S2" s="2"/>
    </row>
    <row r="3" spans="1:28" s="11" customFormat="1" ht="13.5" customHeight="1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 t="s">
        <v>66</v>
      </c>
      <c r="R3" s="14"/>
    </row>
    <row r="4" spans="1:28" s="12" customFormat="1" ht="3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28" ht="18" customHeight="1">
      <c r="A5" s="50" t="s">
        <v>4</v>
      </c>
      <c r="B5" s="50"/>
      <c r="C5" s="50"/>
      <c r="D5" s="50"/>
      <c r="E5" s="50"/>
      <c r="F5" s="16"/>
      <c r="G5" s="54" t="s">
        <v>5</v>
      </c>
      <c r="H5" s="55"/>
      <c r="I5" s="55"/>
      <c r="J5" s="56"/>
      <c r="K5" s="54" t="s">
        <v>6</v>
      </c>
      <c r="L5" s="55"/>
      <c r="M5" s="56"/>
      <c r="N5" s="5"/>
      <c r="O5" s="5"/>
      <c r="P5" s="50" t="s">
        <v>7</v>
      </c>
      <c r="Q5" s="50"/>
      <c r="R5" s="6"/>
      <c r="S5" s="6"/>
    </row>
    <row r="6" spans="1:28" ht="19.5" customHeight="1">
      <c r="A6" s="51"/>
      <c r="B6" s="51"/>
      <c r="C6" s="51"/>
      <c r="D6" s="51"/>
      <c r="E6" s="52"/>
      <c r="F6" s="19" t="s">
        <v>8</v>
      </c>
      <c r="G6" s="57" t="s">
        <v>9</v>
      </c>
      <c r="H6" s="58"/>
      <c r="I6" s="58"/>
      <c r="J6" s="59"/>
      <c r="K6" s="57" t="s">
        <v>10</v>
      </c>
      <c r="L6" s="58"/>
      <c r="M6" s="59"/>
      <c r="N6" s="6"/>
      <c r="O6" s="6"/>
      <c r="P6" s="52"/>
      <c r="Q6" s="51"/>
      <c r="R6" s="18"/>
    </row>
    <row r="7" spans="1:28" ht="15.75" customHeight="1">
      <c r="A7" s="51"/>
      <c r="B7" s="51"/>
      <c r="C7" s="51"/>
      <c r="D7" s="51"/>
      <c r="E7" s="52"/>
      <c r="F7" s="8" t="s">
        <v>11</v>
      </c>
      <c r="G7" s="33" t="s">
        <v>55</v>
      </c>
      <c r="H7" s="33" t="s">
        <v>56</v>
      </c>
      <c r="I7" s="33" t="s">
        <v>54</v>
      </c>
      <c r="J7" s="33" t="s">
        <v>69</v>
      </c>
      <c r="K7" s="33" t="s">
        <v>56</v>
      </c>
      <c r="L7" s="33" t="s">
        <v>54</v>
      </c>
      <c r="M7" s="33" t="s">
        <v>69</v>
      </c>
      <c r="P7" s="52"/>
      <c r="Q7" s="51"/>
      <c r="R7" s="18"/>
    </row>
    <row r="8" spans="1:28" ht="15.75" customHeight="1">
      <c r="A8" s="53"/>
      <c r="B8" s="53"/>
      <c r="C8" s="53"/>
      <c r="D8" s="53"/>
      <c r="E8" s="53"/>
      <c r="F8" s="20" t="s">
        <v>12</v>
      </c>
      <c r="G8" s="34" t="s">
        <v>59</v>
      </c>
      <c r="H8" s="34" t="s">
        <v>58</v>
      </c>
      <c r="I8" s="34" t="s">
        <v>57</v>
      </c>
      <c r="J8" s="34" t="s">
        <v>70</v>
      </c>
      <c r="K8" s="34" t="s">
        <v>58</v>
      </c>
      <c r="L8" s="34" t="s">
        <v>57</v>
      </c>
      <c r="M8" s="34" t="s">
        <v>70</v>
      </c>
      <c r="N8" s="21"/>
      <c r="O8" s="21"/>
      <c r="P8" s="53"/>
      <c r="Q8" s="53"/>
      <c r="R8" s="18"/>
    </row>
    <row r="9" spans="1:28" ht="2.25" customHeight="1">
      <c r="A9" s="18"/>
      <c r="B9" s="18"/>
      <c r="C9" s="18"/>
      <c r="D9" s="18"/>
      <c r="E9" s="18"/>
      <c r="F9" s="25"/>
      <c r="G9" s="35"/>
      <c r="H9" s="36"/>
      <c r="I9" s="36"/>
      <c r="J9" s="36"/>
      <c r="K9" s="7"/>
      <c r="L9" s="36"/>
      <c r="M9" s="36"/>
      <c r="P9" s="18"/>
      <c r="Q9" s="18"/>
      <c r="R9" s="18"/>
    </row>
    <row r="10" spans="1:28" s="26" customFormat="1" ht="16.5" customHeight="1">
      <c r="A10" s="26" t="s">
        <v>13</v>
      </c>
      <c r="F10" s="37">
        <v>100</v>
      </c>
      <c r="G10" s="37">
        <v>105.3</v>
      </c>
      <c r="H10" s="37">
        <v>107.2</v>
      </c>
      <c r="I10" s="37">
        <v>105.3</v>
      </c>
      <c r="J10" s="37">
        <v>99.724999999999994</v>
      </c>
      <c r="K10" s="38">
        <v>1.8189186392174852</v>
      </c>
      <c r="L10" s="38">
        <v>-1.8</v>
      </c>
      <c r="M10" s="38">
        <v>-0.23343059608174399</v>
      </c>
      <c r="N10" s="26" t="s">
        <v>14</v>
      </c>
      <c r="P10" s="24"/>
      <c r="R10" s="3"/>
      <c r="S10" s="23"/>
      <c r="V10" s="48">
        <f t="shared" ref="V10:X17" si="0">H10-G10</f>
        <v>1.9000000000000057</v>
      </c>
      <c r="W10" s="48">
        <f t="shared" si="0"/>
        <v>-1.9000000000000057</v>
      </c>
      <c r="X10" s="48">
        <f t="shared" si="0"/>
        <v>-5.5750000000000028</v>
      </c>
      <c r="Z10" s="49">
        <f>V10/G10*100</f>
        <v>1.8043684710351431</v>
      </c>
      <c r="AA10" s="49">
        <f t="shared" ref="AA10:AB10" si="1">W10/H10*100</f>
        <v>-1.7723880597014976</v>
      </c>
      <c r="AB10" s="49">
        <f t="shared" si="1"/>
        <v>-5.2943969610636303</v>
      </c>
    </row>
    <row r="11" spans="1:28" s="26" customFormat="1" ht="3" customHeight="1">
      <c r="F11" s="37"/>
      <c r="G11" s="37"/>
      <c r="H11" s="37"/>
      <c r="I11" s="37"/>
      <c r="J11" s="37"/>
      <c r="K11" s="27"/>
      <c r="L11" s="27"/>
      <c r="M11" s="27"/>
      <c r="N11" s="28"/>
      <c r="O11" s="28"/>
      <c r="P11" s="3"/>
      <c r="Q11" s="3"/>
      <c r="R11" s="3"/>
      <c r="S11" s="23"/>
      <c r="V11" s="48">
        <f t="shared" si="0"/>
        <v>0</v>
      </c>
      <c r="W11" s="48">
        <f t="shared" si="0"/>
        <v>0</v>
      </c>
      <c r="X11" s="48">
        <f t="shared" si="0"/>
        <v>0</v>
      </c>
      <c r="Z11" s="49" t="e">
        <f t="shared" ref="Z11:Z34" si="2">V11/G11*100</f>
        <v>#DIV/0!</v>
      </c>
      <c r="AA11" s="49" t="e">
        <f t="shared" ref="AA11:AA34" si="3">W11/H11*100</f>
        <v>#DIV/0!</v>
      </c>
      <c r="AB11" s="49" t="e">
        <f t="shared" ref="AB11:AB34" si="4">X11/I11*100</f>
        <v>#DIV/0!</v>
      </c>
    </row>
    <row r="12" spans="1:28" s="24" customFormat="1" ht="16.5" customHeight="1">
      <c r="B12" s="26" t="s">
        <v>15</v>
      </c>
      <c r="F12" s="37">
        <v>46.565833333333302</v>
      </c>
      <c r="G12" s="37">
        <v>106.2</v>
      </c>
      <c r="H12" s="37">
        <v>109.7</v>
      </c>
      <c r="I12" s="38">
        <v>110.265</v>
      </c>
      <c r="J12" s="37">
        <v>100.941666666667</v>
      </c>
      <c r="K12" s="38">
        <v>3.2837748613156927</v>
      </c>
      <c r="L12" s="38">
        <v>0.5</v>
      </c>
      <c r="M12" s="38">
        <v>0.96690839376513804</v>
      </c>
      <c r="N12" s="29"/>
      <c r="O12" s="29"/>
      <c r="P12" s="30" t="s">
        <v>16</v>
      </c>
      <c r="R12" s="23"/>
      <c r="S12" s="23"/>
      <c r="V12" s="48">
        <f t="shared" si="0"/>
        <v>3.5</v>
      </c>
      <c r="W12" s="48">
        <f t="shared" si="0"/>
        <v>0.56499999999999773</v>
      </c>
      <c r="X12" s="48">
        <f t="shared" si="0"/>
        <v>-9.3233333333329966</v>
      </c>
      <c r="Z12" s="49">
        <f t="shared" si="2"/>
        <v>3.2956685499058378</v>
      </c>
      <c r="AA12" s="49">
        <f t="shared" si="3"/>
        <v>0.51504102096626958</v>
      </c>
      <c r="AB12" s="49">
        <f t="shared" si="4"/>
        <v>-8.4553877779286228</v>
      </c>
    </row>
    <row r="13" spans="1:28" s="24" customFormat="1" ht="16.5" customHeight="1">
      <c r="C13" s="24" t="s">
        <v>17</v>
      </c>
      <c r="F13" s="39">
        <v>3.5991666666666702</v>
      </c>
      <c r="G13" s="39">
        <v>102.5</v>
      </c>
      <c r="H13" s="39">
        <v>101.4</v>
      </c>
      <c r="I13" s="40">
        <v>99.51</v>
      </c>
      <c r="J13" s="39">
        <v>99.825000000000003</v>
      </c>
      <c r="K13" s="40">
        <v>-1.0674123338737116</v>
      </c>
      <c r="L13" s="40">
        <v>-1.9</v>
      </c>
      <c r="M13" s="40">
        <v>-0.19163472754536301</v>
      </c>
      <c r="N13" s="29"/>
      <c r="O13" s="29"/>
      <c r="P13" s="23"/>
      <c r="Q13" s="23" t="s">
        <v>18</v>
      </c>
      <c r="R13" s="23"/>
      <c r="S13" s="23"/>
      <c r="V13" s="48">
        <f t="shared" si="0"/>
        <v>-1.0999999999999943</v>
      </c>
      <c r="W13" s="48">
        <f t="shared" si="0"/>
        <v>-1.8900000000000006</v>
      </c>
      <c r="X13" s="48">
        <f t="shared" si="0"/>
        <v>0.31499999999999773</v>
      </c>
      <c r="Z13" s="49">
        <f t="shared" si="2"/>
        <v>-1.0731707317073116</v>
      </c>
      <c r="AA13" s="49">
        <f t="shared" si="3"/>
        <v>-1.8639053254437872</v>
      </c>
      <c r="AB13" s="49">
        <f t="shared" si="4"/>
        <v>0.31655110039191814</v>
      </c>
    </row>
    <row r="14" spans="1:28" s="24" customFormat="1" ht="16.5" customHeight="1">
      <c r="C14" s="24" t="s">
        <v>19</v>
      </c>
      <c r="F14" s="39">
        <v>11.2158333333333</v>
      </c>
      <c r="G14" s="39">
        <v>111</v>
      </c>
      <c r="H14" s="39">
        <v>114.6</v>
      </c>
      <c r="I14" s="40">
        <v>115.770833333333</v>
      </c>
      <c r="J14" s="39">
        <v>102.216666666667</v>
      </c>
      <c r="K14" s="40">
        <v>3.2220355260322853</v>
      </c>
      <c r="L14" s="40">
        <v>1</v>
      </c>
      <c r="M14" s="40">
        <v>2.2763278579170998</v>
      </c>
      <c r="N14" s="29"/>
      <c r="O14" s="29"/>
      <c r="P14" s="23"/>
      <c r="Q14" s="23" t="s">
        <v>20</v>
      </c>
      <c r="R14" s="23"/>
      <c r="S14" s="23"/>
      <c r="V14" s="48">
        <f t="shared" si="0"/>
        <v>3.5999999999999943</v>
      </c>
      <c r="W14" s="48">
        <f t="shared" si="0"/>
        <v>1.1708333333330074</v>
      </c>
      <c r="X14" s="48">
        <f t="shared" si="0"/>
        <v>-13.554166666666006</v>
      </c>
      <c r="Z14" s="49">
        <f t="shared" si="2"/>
        <v>3.2432432432432377</v>
      </c>
      <c r="AA14" s="49">
        <f t="shared" si="3"/>
        <v>1.0216695753342124</v>
      </c>
      <c r="AB14" s="49">
        <f t="shared" si="4"/>
        <v>-11.707755983443766</v>
      </c>
    </row>
    <row r="15" spans="1:28" s="24" customFormat="1" ht="16.5" customHeight="1">
      <c r="C15" s="24" t="s">
        <v>21</v>
      </c>
      <c r="F15" s="39">
        <v>2.0683333333333298</v>
      </c>
      <c r="G15" s="39">
        <v>101.7</v>
      </c>
      <c r="H15" s="39">
        <v>102.9</v>
      </c>
      <c r="I15" s="40">
        <v>99.186666666666696</v>
      </c>
      <c r="J15" s="39">
        <v>102.14166666666701</v>
      </c>
      <c r="K15" s="40">
        <v>1.1493337894412556</v>
      </c>
      <c r="L15" s="40">
        <v>-3.5</v>
      </c>
      <c r="M15" s="40">
        <v>2.16720846878385</v>
      </c>
      <c r="N15" s="29"/>
      <c r="O15" s="29"/>
      <c r="P15" s="23"/>
      <c r="Q15" s="23" t="s">
        <v>22</v>
      </c>
      <c r="R15" s="23"/>
      <c r="S15" s="23"/>
      <c r="V15" s="48">
        <f t="shared" si="0"/>
        <v>1.2000000000000028</v>
      </c>
      <c r="W15" s="48">
        <f t="shared" si="0"/>
        <v>-3.7133333333333098</v>
      </c>
      <c r="X15" s="48">
        <f t="shared" si="0"/>
        <v>2.9550000000003109</v>
      </c>
      <c r="Z15" s="49">
        <f t="shared" si="2"/>
        <v>1.1799410029498554</v>
      </c>
      <c r="AA15" s="49">
        <f t="shared" si="3"/>
        <v>-3.6086815678652187</v>
      </c>
      <c r="AB15" s="49">
        <f t="shared" si="4"/>
        <v>2.9792310794464747</v>
      </c>
    </row>
    <row r="16" spans="1:28" s="24" customFormat="1" ht="16.5" customHeight="1">
      <c r="C16" s="24" t="s">
        <v>23</v>
      </c>
      <c r="F16" s="39">
        <v>6.7091666666666701</v>
      </c>
      <c r="G16" s="39">
        <v>111.6</v>
      </c>
      <c r="H16" s="39">
        <v>116.8</v>
      </c>
      <c r="I16" s="40">
        <v>114.45</v>
      </c>
      <c r="J16" s="39">
        <v>101.508333333333</v>
      </c>
      <c r="K16" s="40">
        <v>4.6974130760138006</v>
      </c>
      <c r="L16" s="40">
        <v>-2</v>
      </c>
      <c r="M16" s="40">
        <v>1.5337167625239601</v>
      </c>
      <c r="N16" s="29"/>
      <c r="O16" s="29"/>
      <c r="P16" s="23"/>
      <c r="Q16" s="23" t="s">
        <v>24</v>
      </c>
      <c r="R16" s="23"/>
      <c r="S16" s="23"/>
      <c r="V16" s="48">
        <f t="shared" si="0"/>
        <v>5.2000000000000028</v>
      </c>
      <c r="W16" s="48">
        <f t="shared" si="0"/>
        <v>-2.3499999999999943</v>
      </c>
      <c r="X16" s="48">
        <f t="shared" si="0"/>
        <v>-12.941666666667004</v>
      </c>
      <c r="Z16" s="49">
        <f t="shared" si="2"/>
        <v>4.6594982078853073</v>
      </c>
      <c r="AA16" s="49">
        <f t="shared" si="3"/>
        <v>-2.0119863013698582</v>
      </c>
      <c r="AB16" s="49">
        <f t="shared" si="4"/>
        <v>-11.307703509538666</v>
      </c>
    </row>
    <row r="17" spans="1:28" s="24" customFormat="1" ht="16.5" customHeight="1">
      <c r="C17" s="24" t="s">
        <v>25</v>
      </c>
      <c r="F17" s="39">
        <v>2.75166666666667</v>
      </c>
      <c r="G17" s="39">
        <v>96.3</v>
      </c>
      <c r="H17" s="39">
        <v>98.9</v>
      </c>
      <c r="I17" s="40">
        <v>98.238333333333301</v>
      </c>
      <c r="J17" s="39">
        <v>100.39166666666701</v>
      </c>
      <c r="K17" s="40">
        <v>2.6931995251569463</v>
      </c>
      <c r="L17" s="40">
        <v>-0.7</v>
      </c>
      <c r="M17" s="40">
        <v>0.35821392869040902</v>
      </c>
      <c r="N17" s="29"/>
      <c r="O17" s="29"/>
      <c r="P17" s="23"/>
      <c r="Q17" s="23" t="s">
        <v>26</v>
      </c>
      <c r="R17" s="23"/>
      <c r="S17" s="23"/>
      <c r="V17" s="48">
        <f t="shared" si="0"/>
        <v>2.6000000000000085</v>
      </c>
      <c r="W17" s="48">
        <f t="shared" si="0"/>
        <v>-0.66166666666670437</v>
      </c>
      <c r="X17" s="48">
        <f t="shared" si="0"/>
        <v>2.1533333333337055</v>
      </c>
      <c r="Z17" s="49">
        <f t="shared" si="2"/>
        <v>2.699896157840092</v>
      </c>
      <c r="AA17" s="49">
        <f t="shared" si="3"/>
        <v>-0.66902595214024707</v>
      </c>
      <c r="AB17" s="49">
        <f t="shared" si="4"/>
        <v>2.1919481533010257</v>
      </c>
    </row>
    <row r="18" spans="1:28" s="24" customFormat="1" ht="16.5" customHeight="1">
      <c r="C18" s="24" t="s">
        <v>27</v>
      </c>
      <c r="F18" s="39">
        <v>2.4991666666666701</v>
      </c>
      <c r="G18" s="39">
        <v>105.9</v>
      </c>
      <c r="H18" s="39">
        <v>107.7</v>
      </c>
      <c r="I18" s="40">
        <v>108.33499999999999</v>
      </c>
      <c r="J18" s="39">
        <v>100.125</v>
      </c>
      <c r="K18" s="40">
        <v>1.6874302566269757</v>
      </c>
      <c r="L18" s="40">
        <v>0.6</v>
      </c>
      <c r="M18" s="40">
        <v>9.1636121292918496E-2</v>
      </c>
      <c r="N18" s="29"/>
      <c r="O18" s="29"/>
      <c r="P18" s="23"/>
      <c r="Q18" s="23" t="s">
        <v>28</v>
      </c>
      <c r="R18" s="23"/>
      <c r="S18" s="23"/>
      <c r="V18" s="48">
        <f t="shared" ref="V18:V34" si="5">H18-G18</f>
        <v>1.7999999999999972</v>
      </c>
      <c r="W18" s="48">
        <f t="shared" ref="W18:W34" si="6">I18-H18</f>
        <v>0.63499999999999091</v>
      </c>
      <c r="X18" s="48">
        <f t="shared" ref="X18:X34" si="7">J18-I18</f>
        <v>-8.2099999999999937</v>
      </c>
      <c r="Z18" s="49">
        <f t="shared" si="2"/>
        <v>1.6997167138810172</v>
      </c>
      <c r="AA18" s="49">
        <f t="shared" si="3"/>
        <v>0.58960074280407693</v>
      </c>
      <c r="AB18" s="49">
        <f t="shared" si="4"/>
        <v>-7.5783449485392476</v>
      </c>
    </row>
    <row r="19" spans="1:28" s="24" customFormat="1" ht="15.75" customHeight="1">
      <c r="C19" s="24" t="s">
        <v>29</v>
      </c>
      <c r="F19" s="39">
        <v>13.914999999999999</v>
      </c>
      <c r="G19" s="39">
        <v>102.8</v>
      </c>
      <c r="H19" s="39">
        <v>108.1</v>
      </c>
      <c r="I19" s="40">
        <v>110.556666666667</v>
      </c>
      <c r="J19" s="39">
        <v>99.9583333333333</v>
      </c>
      <c r="K19" s="40">
        <v>4.8277838159678197</v>
      </c>
      <c r="L19" s="40">
        <v>2.9</v>
      </c>
      <c r="M19" s="40">
        <v>0</v>
      </c>
      <c r="N19" s="29"/>
      <c r="O19" s="29"/>
      <c r="P19" s="23"/>
      <c r="Q19" s="23" t="s">
        <v>30</v>
      </c>
      <c r="R19" s="23"/>
      <c r="S19" s="23"/>
      <c r="V19" s="48">
        <f t="shared" si="5"/>
        <v>5.2999999999999972</v>
      </c>
      <c r="W19" s="48">
        <f t="shared" si="6"/>
        <v>2.4566666666670045</v>
      </c>
      <c r="X19" s="48">
        <f t="shared" si="7"/>
        <v>-10.598333333333699</v>
      </c>
      <c r="Z19" s="49">
        <f t="shared" si="2"/>
        <v>5.1556420233463012</v>
      </c>
      <c r="AA19" s="49">
        <f t="shared" si="3"/>
        <v>2.272587110700282</v>
      </c>
      <c r="AB19" s="49">
        <f t="shared" si="4"/>
        <v>-9.5863358157207461</v>
      </c>
    </row>
    <row r="20" spans="1:28" s="24" customFormat="1" ht="15.75" customHeight="1">
      <c r="C20" s="24" t="s">
        <v>31</v>
      </c>
      <c r="F20" s="39">
        <v>3.8025000000000002</v>
      </c>
      <c r="G20" s="39">
        <v>103.4</v>
      </c>
      <c r="H20" s="39">
        <v>107.4</v>
      </c>
      <c r="I20" s="40">
        <v>110.803333333333</v>
      </c>
      <c r="J20" s="39">
        <v>100</v>
      </c>
      <c r="K20" s="40">
        <v>5.0707619329130909</v>
      </c>
      <c r="L20" s="40">
        <v>2.5</v>
      </c>
      <c r="M20" s="40">
        <v>0</v>
      </c>
      <c r="N20" s="29"/>
      <c r="O20" s="29"/>
      <c r="P20" s="23"/>
      <c r="Q20" s="23" t="s">
        <v>32</v>
      </c>
      <c r="R20" s="23"/>
      <c r="S20" s="23"/>
      <c r="V20" s="48">
        <f t="shared" si="5"/>
        <v>4</v>
      </c>
      <c r="W20" s="48">
        <f t="shared" si="6"/>
        <v>3.4033333333329949</v>
      </c>
      <c r="X20" s="48">
        <f t="shared" si="7"/>
        <v>-10.803333333333001</v>
      </c>
      <c r="Z20" s="49">
        <f t="shared" si="2"/>
        <v>3.8684719535783363</v>
      </c>
      <c r="AA20" s="49">
        <f t="shared" si="3"/>
        <v>3.1688392302914288</v>
      </c>
      <c r="AB20" s="49">
        <f t="shared" si="4"/>
        <v>-9.750007520832435</v>
      </c>
    </row>
    <row r="21" spans="1:28" s="24" customFormat="1" ht="2.25" customHeight="1">
      <c r="F21" s="39"/>
      <c r="G21" s="39"/>
      <c r="H21" s="39"/>
      <c r="I21" s="40">
        <v>111.7</v>
      </c>
      <c r="J21" s="39"/>
      <c r="K21" s="40">
        <v>3.8897299857433523</v>
      </c>
      <c r="L21" s="40">
        <v>4</v>
      </c>
      <c r="M21" s="40"/>
      <c r="N21" s="29"/>
      <c r="O21" s="29"/>
      <c r="P21" s="23"/>
      <c r="Q21" s="23"/>
      <c r="R21" s="23"/>
      <c r="S21" s="23"/>
      <c r="V21" s="48">
        <f t="shared" si="5"/>
        <v>0</v>
      </c>
      <c r="W21" s="48">
        <f t="shared" si="6"/>
        <v>111.7</v>
      </c>
      <c r="X21" s="48">
        <f t="shared" si="7"/>
        <v>-111.7</v>
      </c>
      <c r="Z21" s="49" t="e">
        <f t="shared" si="2"/>
        <v>#DIV/0!</v>
      </c>
      <c r="AA21" s="49" t="e">
        <f t="shared" si="3"/>
        <v>#DIV/0!</v>
      </c>
      <c r="AB21" s="49">
        <f t="shared" si="4"/>
        <v>-100</v>
      </c>
    </row>
    <row r="22" spans="1:28" s="24" customFormat="1" ht="16.5" customHeight="1">
      <c r="B22" s="26" t="s">
        <v>33</v>
      </c>
      <c r="F22" s="37">
        <v>53.434166666666698</v>
      </c>
      <c r="G22" s="37">
        <v>105</v>
      </c>
      <c r="H22" s="37">
        <v>105.8</v>
      </c>
      <c r="I22" s="38">
        <v>101.976666666667</v>
      </c>
      <c r="J22" s="37">
        <v>98.758333333333297</v>
      </c>
      <c r="K22" s="38">
        <v>3.8897299857433523</v>
      </c>
      <c r="L22" s="38">
        <v>4</v>
      </c>
      <c r="M22" s="38">
        <v>-1.20873624541515</v>
      </c>
      <c r="O22" s="26" t="s">
        <v>34</v>
      </c>
      <c r="P22" s="23"/>
      <c r="Q22" s="23"/>
      <c r="R22" s="23"/>
      <c r="S22" s="23"/>
      <c r="V22" s="48">
        <f t="shared" si="5"/>
        <v>0.79999999999999716</v>
      </c>
      <c r="W22" s="48">
        <f t="shared" si="6"/>
        <v>-3.8233333333329966</v>
      </c>
      <c r="X22" s="48">
        <f t="shared" si="7"/>
        <v>-3.2183333333337032</v>
      </c>
      <c r="Z22" s="49">
        <f t="shared" si="2"/>
        <v>0.7619047619047592</v>
      </c>
      <c r="AA22" s="49">
        <f t="shared" si="3"/>
        <v>-3.6137366099555734</v>
      </c>
      <c r="AB22" s="49">
        <f t="shared" si="4"/>
        <v>-3.1559507076785795</v>
      </c>
    </row>
    <row r="23" spans="1:28" s="24" customFormat="1" ht="16.5" customHeight="1">
      <c r="C23" s="24" t="s">
        <v>35</v>
      </c>
      <c r="F23" s="39">
        <v>2.9725000000000001</v>
      </c>
      <c r="G23" s="39">
        <v>102.8</v>
      </c>
      <c r="H23" s="39">
        <v>103.3</v>
      </c>
      <c r="I23" s="40">
        <v>103.31</v>
      </c>
      <c r="J23" s="39">
        <v>100</v>
      </c>
      <c r="K23" s="40">
        <v>0.73292085628318204</v>
      </c>
      <c r="L23" s="40">
        <v>-3.6</v>
      </c>
      <c r="M23" s="40">
        <v>0</v>
      </c>
      <c r="N23" s="29"/>
      <c r="O23" s="29"/>
      <c r="P23" s="23"/>
      <c r="Q23" s="23" t="s">
        <v>36</v>
      </c>
      <c r="R23" s="23"/>
      <c r="S23" s="23"/>
      <c r="V23" s="48">
        <f t="shared" si="5"/>
        <v>0.5</v>
      </c>
      <c r="W23" s="48">
        <f t="shared" si="6"/>
        <v>1.0000000000005116E-2</v>
      </c>
      <c r="X23" s="48">
        <f t="shared" si="7"/>
        <v>-3.3100000000000023</v>
      </c>
      <c r="Z23" s="49">
        <f t="shared" si="2"/>
        <v>0.48638132295719844</v>
      </c>
      <c r="AA23" s="49">
        <f t="shared" si="3"/>
        <v>9.6805421103631321E-3</v>
      </c>
      <c r="AB23" s="49">
        <f t="shared" si="4"/>
        <v>-3.2039492788694246</v>
      </c>
    </row>
    <row r="24" spans="1:28" s="24" customFormat="1" ht="15.75" customHeight="1">
      <c r="C24" s="24" t="s">
        <v>37</v>
      </c>
      <c r="F24" s="39">
        <v>22.913333333333298</v>
      </c>
      <c r="G24" s="39">
        <v>104.7</v>
      </c>
      <c r="H24" s="39">
        <v>106.4</v>
      </c>
      <c r="I24" s="40">
        <v>105.9725</v>
      </c>
      <c r="J24" s="39">
        <v>98.266666666666694</v>
      </c>
      <c r="K24" s="40">
        <v>0.54399432541579906</v>
      </c>
      <c r="L24" s="40">
        <v>0</v>
      </c>
      <c r="M24" s="40">
        <v>-1.70056685561854</v>
      </c>
      <c r="N24" s="29"/>
      <c r="O24" s="29"/>
      <c r="P24" s="23"/>
      <c r="Q24" s="23" t="s">
        <v>38</v>
      </c>
      <c r="R24" s="23"/>
      <c r="S24" s="23"/>
      <c r="V24" s="48">
        <f t="shared" si="5"/>
        <v>1.7000000000000028</v>
      </c>
      <c r="W24" s="48">
        <f t="shared" si="6"/>
        <v>-0.42750000000000909</v>
      </c>
      <c r="X24" s="48">
        <f t="shared" si="7"/>
        <v>-7.7058333333333024</v>
      </c>
      <c r="Z24" s="49">
        <f t="shared" si="2"/>
        <v>1.6236867239732597</v>
      </c>
      <c r="AA24" s="49">
        <f t="shared" si="3"/>
        <v>-0.40178571428572285</v>
      </c>
      <c r="AB24" s="49">
        <f t="shared" si="4"/>
        <v>-7.2715405726328077</v>
      </c>
    </row>
    <row r="25" spans="1:28" s="24" customFormat="1" ht="15" customHeight="1">
      <c r="C25" s="24" t="s">
        <v>39</v>
      </c>
      <c r="F25" s="39">
        <v>5.2383333333333297</v>
      </c>
      <c r="G25" s="39">
        <v>102.1</v>
      </c>
      <c r="H25" s="39">
        <v>103.1</v>
      </c>
      <c r="I25" s="40">
        <v>103.213333333333</v>
      </c>
      <c r="J25" s="39">
        <v>100.591666666667</v>
      </c>
      <c r="K25" s="40">
        <v>1.6092642571320166</v>
      </c>
      <c r="L25" s="40">
        <v>-0.4</v>
      </c>
      <c r="M25" s="40">
        <v>0.57490418263623</v>
      </c>
      <c r="N25" s="29"/>
      <c r="O25" s="29"/>
      <c r="P25" s="23"/>
      <c r="Q25" s="23" t="s">
        <v>40</v>
      </c>
      <c r="R25" s="23"/>
      <c r="S25" s="23"/>
      <c r="V25" s="48">
        <f t="shared" si="5"/>
        <v>1</v>
      </c>
      <c r="W25" s="48">
        <f t="shared" si="6"/>
        <v>0.11333333333300288</v>
      </c>
      <c r="X25" s="48">
        <f t="shared" si="7"/>
        <v>-2.6216666666660018</v>
      </c>
      <c r="Z25" s="49">
        <f t="shared" si="2"/>
        <v>0.97943192948090119</v>
      </c>
      <c r="AA25" s="49">
        <f t="shared" si="3"/>
        <v>0.10992563853831512</v>
      </c>
      <c r="AB25" s="49">
        <f t="shared" si="4"/>
        <v>-2.5400465056187929</v>
      </c>
    </row>
    <row r="26" spans="1:28" s="24" customFormat="1" ht="16.5" customHeight="1">
      <c r="C26" s="24" t="s">
        <v>41</v>
      </c>
      <c r="F26" s="39">
        <v>17.274999999999999</v>
      </c>
      <c r="G26" s="39">
        <v>105.8</v>
      </c>
      <c r="H26" s="39">
        <v>105.6</v>
      </c>
      <c r="I26" s="40">
        <v>94.293333333333294</v>
      </c>
      <c r="J26" s="39">
        <v>97.0833333333333</v>
      </c>
      <c r="K26" s="40">
        <v>1.0420244369703504</v>
      </c>
      <c r="L26" s="40">
        <v>0</v>
      </c>
      <c r="M26" s="40">
        <v>-2.9004834139023199</v>
      </c>
      <c r="N26" s="29"/>
      <c r="O26" s="29"/>
      <c r="P26" s="23"/>
      <c r="Q26" s="23" t="s">
        <v>42</v>
      </c>
      <c r="R26" s="23"/>
      <c r="S26" s="23"/>
      <c r="V26" s="48">
        <f t="shared" si="5"/>
        <v>-0.20000000000000284</v>
      </c>
      <c r="W26" s="48">
        <f t="shared" si="6"/>
        <v>-11.3066666666667</v>
      </c>
      <c r="X26" s="48">
        <f t="shared" si="7"/>
        <v>2.7900000000000063</v>
      </c>
      <c r="Z26" s="49">
        <f t="shared" si="2"/>
        <v>-0.18903591682419929</v>
      </c>
      <c r="AA26" s="49">
        <f t="shared" si="3"/>
        <v>-10.70707070707074</v>
      </c>
      <c r="AB26" s="49">
        <f t="shared" si="4"/>
        <v>2.9588518099547589</v>
      </c>
    </row>
    <row r="27" spans="1:28" s="24" customFormat="1" ht="15" customHeight="1">
      <c r="C27" s="24" t="s">
        <v>43</v>
      </c>
      <c r="F27" s="39">
        <v>4.1958333333333302</v>
      </c>
      <c r="G27" s="39">
        <v>98.5</v>
      </c>
      <c r="H27" s="39">
        <v>97.8</v>
      </c>
      <c r="I27" s="40">
        <v>98.236666666666693</v>
      </c>
      <c r="J27" s="39">
        <v>100</v>
      </c>
      <c r="K27" s="40">
        <v>-0.74625275798323365</v>
      </c>
      <c r="L27" s="40">
        <v>0.4</v>
      </c>
      <c r="M27" s="40">
        <v>0</v>
      </c>
      <c r="N27" s="29"/>
      <c r="O27" s="29"/>
      <c r="P27" s="23"/>
      <c r="Q27" s="23" t="s">
        <v>44</v>
      </c>
      <c r="R27" s="23"/>
      <c r="S27" s="23"/>
      <c r="V27" s="48">
        <f t="shared" si="5"/>
        <v>-0.70000000000000284</v>
      </c>
      <c r="W27" s="48">
        <f t="shared" si="6"/>
        <v>0.43666666666669585</v>
      </c>
      <c r="X27" s="48">
        <f t="shared" si="7"/>
        <v>1.763333333333307</v>
      </c>
      <c r="Z27" s="49">
        <f t="shared" si="2"/>
        <v>-0.71065989847716027</v>
      </c>
      <c r="AA27" s="49">
        <f t="shared" si="3"/>
        <v>0.44648943421952542</v>
      </c>
      <c r="AB27" s="49">
        <f t="shared" si="4"/>
        <v>1.794984900410546</v>
      </c>
    </row>
    <row r="28" spans="1:28" s="24" customFormat="1" ht="16.5" customHeight="1">
      <c r="C28" s="24" t="s">
        <v>45</v>
      </c>
      <c r="F28" s="39">
        <v>0.83916666666666695</v>
      </c>
      <c r="G28" s="39">
        <v>111</v>
      </c>
      <c r="H28" s="39">
        <v>114.3</v>
      </c>
      <c r="I28" s="40">
        <v>117.369166666667</v>
      </c>
      <c r="J28" s="39">
        <v>121.066666666667</v>
      </c>
      <c r="K28" s="40">
        <v>2.9308885597713901</v>
      </c>
      <c r="L28" s="40">
        <v>2.7</v>
      </c>
      <c r="M28" s="40">
        <v>21.086847807967999</v>
      </c>
      <c r="N28" s="29"/>
      <c r="O28" s="29"/>
      <c r="P28" s="23"/>
      <c r="Q28" s="23" t="s">
        <v>46</v>
      </c>
      <c r="R28" s="23"/>
      <c r="S28" s="23"/>
      <c r="V28" s="48">
        <f t="shared" si="5"/>
        <v>3.2999999999999972</v>
      </c>
      <c r="W28" s="48">
        <f t="shared" si="6"/>
        <v>3.0691666666670017</v>
      </c>
      <c r="X28" s="48">
        <f t="shared" si="7"/>
        <v>3.6975000000000051</v>
      </c>
      <c r="Z28" s="49">
        <f t="shared" si="2"/>
        <v>2.9729729729729701</v>
      </c>
      <c r="AA28" s="49">
        <f t="shared" si="3"/>
        <v>2.6851851851854782</v>
      </c>
      <c r="AB28" s="49">
        <f t="shared" si="4"/>
        <v>3.1503163096497468</v>
      </c>
    </row>
    <row r="29" spans="1:28" s="24" customFormat="1" ht="2.25" customHeight="1">
      <c r="F29" s="39"/>
      <c r="G29" s="39"/>
      <c r="H29" s="39"/>
      <c r="I29" s="39"/>
      <c r="J29" s="39"/>
      <c r="K29" s="31"/>
      <c r="L29" s="31"/>
      <c r="M29" s="31"/>
      <c r="N29" s="29"/>
      <c r="O29" s="29"/>
      <c r="P29" s="23"/>
      <c r="Q29" s="23"/>
      <c r="R29" s="23"/>
      <c r="S29" s="23"/>
      <c r="V29" s="48">
        <f t="shared" si="5"/>
        <v>0</v>
      </c>
      <c r="W29" s="48">
        <f t="shared" si="6"/>
        <v>0</v>
      </c>
      <c r="X29" s="48">
        <f t="shared" si="7"/>
        <v>0</v>
      </c>
      <c r="Z29" s="49" t="e">
        <f t="shared" si="2"/>
        <v>#DIV/0!</v>
      </c>
      <c r="AA29" s="49" t="e">
        <f t="shared" si="3"/>
        <v>#DIV/0!</v>
      </c>
      <c r="AB29" s="49" t="e">
        <f t="shared" si="4"/>
        <v>#DIV/0!</v>
      </c>
    </row>
    <row r="30" spans="1:28" s="24" customFormat="1" ht="17.25" customHeight="1">
      <c r="A30" s="26" t="s">
        <v>60</v>
      </c>
      <c r="F30" s="37">
        <v>64.648333333333298</v>
      </c>
      <c r="G30" s="37">
        <v>102.1</v>
      </c>
      <c r="H30" s="37">
        <v>103.5</v>
      </c>
      <c r="I30" s="38">
        <v>104.20333333333301</v>
      </c>
      <c r="J30" s="37">
        <v>100.366666666667</v>
      </c>
      <c r="K30" s="38">
        <v>1.3550303604333735</v>
      </c>
      <c r="L30" s="38">
        <v>0.7</v>
      </c>
      <c r="M30" s="38">
        <v>0.35830347471041302</v>
      </c>
      <c r="N30" s="26" t="s">
        <v>47</v>
      </c>
      <c r="O30" s="29"/>
      <c r="P30" s="23"/>
      <c r="Q30" s="23"/>
      <c r="R30" s="23"/>
      <c r="S30" s="23"/>
      <c r="V30" s="48">
        <f t="shared" si="5"/>
        <v>1.4000000000000057</v>
      </c>
      <c r="W30" s="48">
        <f t="shared" si="6"/>
        <v>0.70333333333300629</v>
      </c>
      <c r="X30" s="48">
        <f t="shared" si="7"/>
        <v>-3.8366666666660052</v>
      </c>
      <c r="Z30" s="49">
        <f t="shared" si="2"/>
        <v>1.3712047012732673</v>
      </c>
      <c r="AA30" s="49">
        <f t="shared" si="3"/>
        <v>0.67954911433140708</v>
      </c>
      <c r="AB30" s="49">
        <f t="shared" si="4"/>
        <v>-3.6819039698020064</v>
      </c>
    </row>
    <row r="31" spans="1:28" s="24" customFormat="1" ht="2.25" customHeight="1">
      <c r="A31" s="26"/>
      <c r="F31" s="37"/>
      <c r="G31" s="37"/>
      <c r="H31" s="37"/>
      <c r="I31" s="37"/>
      <c r="J31" s="37"/>
      <c r="K31" s="27"/>
      <c r="L31" s="27"/>
      <c r="M31" s="27"/>
      <c r="N31" s="29"/>
      <c r="O31" s="29"/>
      <c r="P31" s="23"/>
      <c r="Q31" s="23"/>
      <c r="R31" s="23"/>
      <c r="S31" s="23"/>
      <c r="V31" s="48">
        <f t="shared" si="5"/>
        <v>0</v>
      </c>
      <c r="W31" s="48">
        <f t="shared" si="6"/>
        <v>0</v>
      </c>
      <c r="X31" s="48">
        <f t="shared" si="7"/>
        <v>0</v>
      </c>
      <c r="Z31" s="49" t="e">
        <f t="shared" si="2"/>
        <v>#DIV/0!</v>
      </c>
      <c r="AA31" s="49" t="e">
        <f t="shared" si="3"/>
        <v>#DIV/0!</v>
      </c>
      <c r="AB31" s="49" t="e">
        <f t="shared" si="4"/>
        <v>#DIV/0!</v>
      </c>
    </row>
    <row r="32" spans="1:28" s="24" customFormat="1" ht="15.75" customHeight="1">
      <c r="B32" s="26" t="s">
        <v>48</v>
      </c>
      <c r="F32" s="37">
        <v>35.351666666666702</v>
      </c>
      <c r="G32" s="37">
        <v>108.9</v>
      </c>
      <c r="H32" s="37">
        <v>111.7</v>
      </c>
      <c r="I32" s="38">
        <v>105.368333333333</v>
      </c>
      <c r="J32" s="37">
        <v>98.716666666666697</v>
      </c>
      <c r="K32" s="38">
        <v>2.5529390088569475</v>
      </c>
      <c r="L32" s="38">
        <v>-5.6</v>
      </c>
      <c r="M32" s="38">
        <v>-1.2504168056018701</v>
      </c>
      <c r="N32" s="29"/>
      <c r="O32" s="29"/>
      <c r="P32" s="30" t="s">
        <v>49</v>
      </c>
      <c r="Q32" s="23"/>
      <c r="R32" s="23"/>
      <c r="S32" s="23"/>
      <c r="V32" s="48">
        <f t="shared" si="5"/>
        <v>2.7999999999999972</v>
      </c>
      <c r="W32" s="48">
        <f t="shared" si="6"/>
        <v>-6.3316666666670045</v>
      </c>
      <c r="X32" s="48">
        <f t="shared" si="7"/>
        <v>-6.6516666666663014</v>
      </c>
      <c r="Z32" s="49">
        <f t="shared" si="2"/>
        <v>2.5711662075298412</v>
      </c>
      <c r="AA32" s="49">
        <f t="shared" si="3"/>
        <v>-5.668457176962403</v>
      </c>
      <c r="AB32" s="49">
        <f t="shared" si="4"/>
        <v>-6.3127758181613602</v>
      </c>
    </row>
    <row r="33" spans="1:28" s="24" customFormat="1" ht="15" customHeight="1">
      <c r="C33" s="24" t="s">
        <v>50</v>
      </c>
      <c r="F33" s="39">
        <v>23.592500000000001</v>
      </c>
      <c r="G33" s="39">
        <v>109</v>
      </c>
      <c r="H33" s="39">
        <v>112</v>
      </c>
      <c r="I33" s="40">
        <v>111.33</v>
      </c>
      <c r="J33" s="39">
        <v>101.758333333333</v>
      </c>
      <c r="K33" s="40">
        <v>2.6925085423954438</v>
      </c>
      <c r="L33" s="40">
        <v>-0.6</v>
      </c>
      <c r="M33" s="40">
        <v>1.72442519160279</v>
      </c>
      <c r="N33" s="29"/>
      <c r="O33" s="29"/>
      <c r="P33" s="23"/>
      <c r="Q33" s="23" t="s">
        <v>51</v>
      </c>
      <c r="R33" s="23"/>
      <c r="S33" s="23"/>
      <c r="V33" s="48">
        <f t="shared" si="5"/>
        <v>3</v>
      </c>
      <c r="W33" s="48">
        <f t="shared" si="6"/>
        <v>-0.67000000000000171</v>
      </c>
      <c r="X33" s="48">
        <f t="shared" si="7"/>
        <v>-9.5716666666669994</v>
      </c>
      <c r="Z33" s="49">
        <f t="shared" si="2"/>
        <v>2.7522935779816518</v>
      </c>
      <c r="AA33" s="49">
        <f t="shared" si="3"/>
        <v>-0.59821428571428725</v>
      </c>
      <c r="AB33" s="49">
        <f t="shared" si="4"/>
        <v>-8.5975628012817751</v>
      </c>
    </row>
    <row r="34" spans="1:28" s="24" customFormat="1" ht="15" customHeight="1">
      <c r="A34" s="23"/>
      <c r="B34" s="23"/>
      <c r="C34" s="23" t="s">
        <v>52</v>
      </c>
      <c r="D34" s="23"/>
      <c r="E34" s="23"/>
      <c r="F34" s="39">
        <v>11.758333333333301</v>
      </c>
      <c r="G34" s="39">
        <v>109.7</v>
      </c>
      <c r="H34" s="39">
        <v>112.2</v>
      </c>
      <c r="I34" s="40">
        <v>96.195833333333297</v>
      </c>
      <c r="J34" s="39">
        <v>92.991666666666703</v>
      </c>
      <c r="K34" s="40">
        <v>2.3183804712312375</v>
      </c>
      <c r="L34" s="40">
        <v>-14.3</v>
      </c>
      <c r="M34" s="40">
        <v>-7.0005833819484797</v>
      </c>
      <c r="N34" s="29"/>
      <c r="O34" s="29"/>
      <c r="P34" s="23"/>
      <c r="Q34" s="23" t="s">
        <v>53</v>
      </c>
      <c r="R34" s="23"/>
      <c r="S34" s="23"/>
      <c r="V34" s="48">
        <f t="shared" si="5"/>
        <v>2.5</v>
      </c>
      <c r="W34" s="48">
        <f t="shared" si="6"/>
        <v>-16.004166666666706</v>
      </c>
      <c r="X34" s="48">
        <f t="shared" si="7"/>
        <v>-3.2041666666665947</v>
      </c>
      <c r="Z34" s="49">
        <f t="shared" si="2"/>
        <v>2.2789425706472195</v>
      </c>
      <c r="AA34" s="49">
        <f t="shared" si="3"/>
        <v>-14.263963161022019</v>
      </c>
      <c r="AB34" s="49">
        <f t="shared" si="4"/>
        <v>-3.3308788495689483</v>
      </c>
    </row>
    <row r="35" spans="1:28" s="24" customFormat="1" ht="6" customHeight="1">
      <c r="A35" s="32"/>
      <c r="B35" s="32"/>
      <c r="C35" s="32"/>
      <c r="D35" s="32"/>
      <c r="E35" s="45"/>
      <c r="F35" s="46"/>
      <c r="G35" s="46"/>
      <c r="H35" s="46"/>
      <c r="I35" s="46"/>
      <c r="J35" s="46"/>
      <c r="K35" s="46"/>
      <c r="L35" s="46"/>
      <c r="M35" s="46"/>
      <c r="N35" s="47"/>
      <c r="O35" s="32"/>
      <c r="P35" s="32"/>
      <c r="Q35" s="32"/>
      <c r="R35" s="23"/>
      <c r="S35" s="23"/>
    </row>
    <row r="36" spans="1:28" ht="3" customHeight="1">
      <c r="H36" s="4"/>
      <c r="I36" s="4"/>
      <c r="J36" s="4"/>
      <c r="K36" s="4"/>
      <c r="R36" s="4"/>
      <c r="T36" s="4"/>
      <c r="U36" s="4"/>
      <c r="V36" s="4"/>
    </row>
    <row r="37" spans="1:28" ht="15.2" customHeight="1">
      <c r="A37" s="44"/>
      <c r="B37" s="43" t="s">
        <v>61</v>
      </c>
      <c r="C37" s="22" t="s">
        <v>64</v>
      </c>
      <c r="D37" s="22"/>
      <c r="E37" s="22"/>
      <c r="F37" s="22"/>
      <c r="G37" s="22"/>
      <c r="I37" s="43" t="s">
        <v>61</v>
      </c>
      <c r="J37" s="22" t="s">
        <v>62</v>
      </c>
      <c r="K37" s="22"/>
      <c r="L37" s="42"/>
      <c r="M37" s="42"/>
    </row>
    <row r="38" spans="1:28" ht="15.75" customHeight="1">
      <c r="A38" s="41"/>
      <c r="B38" s="43" t="s">
        <v>2</v>
      </c>
      <c r="C38" s="22" t="s">
        <v>65</v>
      </c>
      <c r="D38" s="22"/>
      <c r="E38" s="22"/>
      <c r="F38" s="22"/>
      <c r="G38" s="22"/>
      <c r="I38" s="43" t="s">
        <v>1</v>
      </c>
      <c r="J38" s="22" t="s">
        <v>63</v>
      </c>
      <c r="K38" s="22"/>
      <c r="L38" s="42"/>
      <c r="M38" s="42"/>
    </row>
    <row r="39" spans="1:28">
      <c r="P39" s="22"/>
      <c r="Q39" s="22"/>
      <c r="R39" s="22"/>
    </row>
    <row r="40" spans="1:28">
      <c r="P40" s="22"/>
      <c r="Q40" s="22"/>
      <c r="R40" s="22"/>
    </row>
  </sheetData>
  <mergeCells count="6">
    <mergeCell ref="A5:E8"/>
    <mergeCell ref="G5:J5"/>
    <mergeCell ref="K5:M5"/>
    <mergeCell ref="P5:Q8"/>
    <mergeCell ref="G6:J6"/>
    <mergeCell ref="K6:M6"/>
  </mergeCells>
  <phoneticPr fontId="0" type="noConversion"/>
  <printOptions horizontalCentered="1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T-14.7</vt:lpstr>
      <vt:lpstr>'T-14.7'!Print_Area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2017-09-08T02:06:19Z</cp:lastPrinted>
  <dcterms:created xsi:type="dcterms:W3CDTF">2004-08-20T21:28:46Z</dcterms:created>
  <dcterms:modified xsi:type="dcterms:W3CDTF">2017-09-29T16:11:47Z</dcterms:modified>
</cp:coreProperties>
</file>