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3.1" sheetId="1" r:id="rId1"/>
  </sheets>
  <definedNames>
    <definedName name="_xlnm.Print_Area" localSheetId="0">'T-13.1'!$A$1:$L$30</definedName>
  </definedNames>
  <calcPr calcId="125725"/>
</workbook>
</file>

<file path=xl/calcChain.xml><?xml version="1.0" encoding="utf-8"?>
<calcChain xmlns="http://schemas.openxmlformats.org/spreadsheetml/2006/main">
  <c r="F26" i="1"/>
  <c r="F23"/>
  <c r="F22"/>
  <c r="F21"/>
  <c r="F20"/>
  <c r="F19"/>
  <c r="F18"/>
  <c r="F17"/>
  <c r="F16"/>
  <c r="F15"/>
  <c r="F14"/>
  <c r="F13"/>
  <c r="F12"/>
  <c r="F11"/>
  <c r="F10"/>
  <c r="F9" s="1"/>
  <c r="J9"/>
  <c r="I9"/>
  <c r="H9"/>
  <c r="G9"/>
  <c r="E9"/>
</calcChain>
</file>

<file path=xl/sharedStrings.xml><?xml version="1.0" encoding="utf-8"?>
<sst xmlns="http://schemas.openxmlformats.org/spreadsheetml/2006/main" count="78" uniqueCount="64">
  <si>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</si>
  <si>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</si>
  <si>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Table</t>
  </si>
  <si>
    <t>Consumer and Electricity Sales by Type of Consumers and District: Fiscal Year  2017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</si>
  <si>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</si>
  <si>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</si>
  <si>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</si>
  <si>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</si>
  <si>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</si>
  <si>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</si>
  <si>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</si>
  <si>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</si>
  <si>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</si>
  <si>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</si>
  <si>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</si>
  <si>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</si>
  <si>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</si>
  <si>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</si>
  <si>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</si>
  <si>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</si>
  <si>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</si>
  <si>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</si>
  <si>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</si>
  <si>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</si>
  <si>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</si>
  <si>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</si>
  <si>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</si>
  <si>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</si>
  <si>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</si>
  <si>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</si>
  <si>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</si>
  <si>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</si>
  <si>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</si>
  <si>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</si>
  <si>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</si>
  <si>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</si>
  <si>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</si>
  <si>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</si>
  <si>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</si>
  <si>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</si>
  <si>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</si>
  <si>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</si>
  <si>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</si>
  <si>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</si>
  <si>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</si>
  <si>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</si>
  <si>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</si>
  <si>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</si>
  <si>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</si>
  <si>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</si>
  <si>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</si>
  <si>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</si>
  <si>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-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</si>
  <si>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</si>
  <si>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</si>
  <si>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</si>
  <si>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</si>
  <si>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</si>
  <si>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</si>
  <si>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</si>
  <si>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</si>
  <si>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</si>
  <si>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การไฟฟ้าส่วนภูมิภาคจังหวัดสุรินทร์</t>
  </si>
  <si>
    <t>Source:    Surin  Provincial  Electricity  Authority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</si>
</sst>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 indent="1"/>
    </xf>
    <xf numFmtId="4" fontId="2" fillId="0" borderId="11" xfId="0" applyNumberFormat="1" applyFont="1" applyBorder="1" applyAlignment="1">
      <alignment horizontal="right" indent="1"/>
    </xf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 indent="1"/>
    </xf>
    <xf numFmtId="4" fontId="3" fillId="0" borderId="11" xfId="0" applyNumberFormat="1" applyFont="1" applyBorder="1" applyAlignment="1">
      <alignment horizontal="right" indent="1"/>
    </xf>
    <xf numFmtId="4" fontId="3" fillId="0" borderId="10" xfId="0" applyNumberFormat="1" applyFont="1" applyBorder="1" applyAlignment="1">
      <alignment horizontal="right" indent="1"/>
    </xf>
    <xf numFmtId="4" fontId="3" fillId="0" borderId="0" xfId="0" applyNumberFormat="1" applyFont="1" applyBorder="1" applyAlignment="1">
      <alignment horizontal="right" indent="1"/>
    </xf>
    <xf numFmtId="0" fontId="3" fillId="0" borderId="11" xfId="0" applyFont="1" applyBorder="1"/>
    <xf numFmtId="0" fontId="3" fillId="0" borderId="0" xfId="0" applyFont="1" applyAlignment="1"/>
    <xf numFmtId="0" fontId="3" fillId="0" borderId="9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1419225</xdr:colOff>
      <xdr:row>26</xdr:row>
      <xdr:rowOff>0</xdr:rowOff>
    </xdr:from>
    <xdr:to>
      <xdr:col>12</xdr:col>
      <xdr:colOff>104775</xdr:colOff>
      <xdr:row>29</xdr:row>
      <xdr:rowOff>19050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13935075" y="6391275"/>
          <a:ext cx="8858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0"/>
  <sheetViews>
    <sheetView tabSelected="1" view="pageBreakPreview" zoomScale="60" zoomScaleNormal="100" workbookViewId="0">
      <selection activeCell="F20" sqref="F20"/>
    </sheetView>
  </sheetViews>
  <sheetFormatPr defaultColWidth="9.09765625" defaultRowHeight="18.75"/>
  <cols>
    <col min="1" max="1" width="1.69921875" style="8" customWidth="1"/>
    <col min="2" max="2" width="5.69921875" style="8" customWidth="1"/>
    <col min="3" max="3" width="5.296875" style="8" customWidth="1"/>
    <col min="4" max="4" width="14.69921875" style="8" customWidth="1"/>
    <col min="5" max="5" width="17.59765625" style="8" customWidth="1"/>
    <col min="6" max="10" width="17.09765625" style="8" customWidth="1"/>
    <col min="11" max="11" width="0.8984375" style="8" customWidth="1"/>
    <col min="12" max="12" width="23.09765625" style="8" customWidth="1"/>
    <col min="13" max="13" width="2.296875" style="7" customWidth="1"/>
    <col min="14" max="14" width="4.09765625" style="7" customWidth="1"/>
    <col min="15" max="16384" width="9.09765625" style="7"/>
  </cols>
  <sheetData>
    <row r="1" spans="1:12" s="3" customFormat="1" ht="23.25" customHeight="1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8" customFormat="1" ht="21" customHeight="1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5"/>
      <c r="K4" s="16"/>
      <c r="L4" s="17" t="s">
        <v>7</v>
      </c>
    </row>
    <row r="5" spans="1:12" s="18" customFormat="1" ht="21" customHeight="1">
      <c r="A5" s="19"/>
      <c r="B5" s="19"/>
      <c r="C5" s="19"/>
      <c r="D5" s="20"/>
      <c r="E5" s="21" t="s">
        <v>8</v>
      </c>
      <c r="F5" s="22"/>
      <c r="G5" s="22"/>
      <c r="H5" s="21" t="s">
        <v>9</v>
      </c>
      <c r="I5" s="23" t="s">
        <v>10</v>
      </c>
      <c r="J5" s="22"/>
      <c r="K5" s="22"/>
      <c r="L5" s="24"/>
    </row>
    <row r="6" spans="1:12" s="18" customFormat="1" ht="21" customHeight="1">
      <c r="A6" s="19"/>
      <c r="B6" s="19"/>
      <c r="C6" s="19"/>
      <c r="D6" s="20"/>
      <c r="E6" s="21" t="s">
        <v>11</v>
      </c>
      <c r="F6" s="22"/>
      <c r="G6" s="22"/>
      <c r="H6" s="21" t="s">
        <v>12</v>
      </c>
      <c r="I6" s="23" t="s">
        <v>13</v>
      </c>
      <c r="J6" s="22"/>
      <c r="K6" s="22"/>
      <c r="L6" s="24"/>
    </row>
    <row r="7" spans="1:12" s="18" customFormat="1" ht="21" customHeight="1">
      <c r="A7" s="19"/>
      <c r="B7" s="19"/>
      <c r="C7" s="19"/>
      <c r="D7" s="20"/>
      <c r="E7" s="21" t="s">
        <v>14</v>
      </c>
      <c r="F7" s="22" t="s">
        <v>15</v>
      </c>
      <c r="G7" s="22" t="s">
        <v>16</v>
      </c>
      <c r="H7" s="21" t="s">
        <v>17</v>
      </c>
      <c r="I7" s="23" t="s">
        <v>18</v>
      </c>
      <c r="J7" s="22" t="s">
        <v>19</v>
      </c>
      <c r="K7" s="22"/>
      <c r="L7" s="24"/>
    </row>
    <row r="8" spans="1:12" s="18" customFormat="1" ht="21" customHeight="1">
      <c r="A8" s="25"/>
      <c r="B8" s="25"/>
      <c r="C8" s="25"/>
      <c r="D8" s="26"/>
      <c r="E8" s="27" t="s">
        <v>20</v>
      </c>
      <c r="F8" s="28" t="s">
        <v>21</v>
      </c>
      <c r="G8" s="28" t="s">
        <v>22</v>
      </c>
      <c r="H8" s="27" t="s">
        <v>23</v>
      </c>
      <c r="I8" s="29" t="s">
        <v>24</v>
      </c>
      <c r="J8" s="27" t="s">
        <v>25</v>
      </c>
      <c r="K8" s="28"/>
      <c r="L8" s="30"/>
    </row>
    <row r="9" spans="1:12" s="5" customFormat="1" ht="19.5" customHeight="1">
      <c r="A9" s="31" t="s">
        <v>26</v>
      </c>
      <c r="B9" s="31"/>
      <c r="C9" s="31"/>
      <c r="D9" s="32"/>
      <c r="E9" s="33">
        <f>SUM(E10:E26)</f>
        <v>341100</v>
      </c>
      <c r="F9" s="34">
        <f>SUM(F10:F26)</f>
        <v>3645411326.9999995</v>
      </c>
      <c r="G9" s="34">
        <f t="shared" ref="G9:J9" si="0">SUM(G10:G26)</f>
        <v>1711309725.9100001</v>
      </c>
      <c r="H9" s="34">
        <f t="shared" si="0"/>
        <v>1853458971.8400004</v>
      </c>
      <c r="I9" s="34">
        <f t="shared" si="0"/>
        <v>22316639.77</v>
      </c>
      <c r="J9" s="34">
        <f t="shared" si="0"/>
        <v>58325989.480000012</v>
      </c>
      <c r="K9" s="35"/>
      <c r="L9" s="36" t="s">
        <v>21</v>
      </c>
    </row>
    <row r="10" spans="1:12" ht="19.5" customHeight="1">
      <c r="A10" s="37"/>
      <c r="B10" s="38" t="s">
        <v>27</v>
      </c>
      <c r="C10" s="39"/>
      <c r="D10" s="40"/>
      <c r="E10" s="41">
        <v>87536</v>
      </c>
      <c r="F10" s="42">
        <f t="shared" ref="F10:F26" si="1">SUM(G10,H10,I10,J10)</f>
        <v>1253768755.4399998</v>
      </c>
      <c r="G10" s="42">
        <v>436189481.51999998</v>
      </c>
      <c r="H10" s="43">
        <v>790870541.15999997</v>
      </c>
      <c r="I10" s="44">
        <v>2350490.04</v>
      </c>
      <c r="J10" s="43">
        <v>24358242.719999999</v>
      </c>
      <c r="K10" s="45"/>
      <c r="L10" s="8" t="s">
        <v>28</v>
      </c>
    </row>
    <row r="11" spans="1:12" ht="19.5" customHeight="1">
      <c r="A11" s="37"/>
      <c r="B11" s="46" t="s">
        <v>29</v>
      </c>
      <c r="C11" s="39"/>
      <c r="D11" s="40"/>
      <c r="E11" s="41">
        <v>17712</v>
      </c>
      <c r="F11" s="42">
        <f t="shared" si="1"/>
        <v>246138784.08000001</v>
      </c>
      <c r="G11" s="42">
        <v>120486066.01000001</v>
      </c>
      <c r="H11" s="43">
        <v>115852331.31</v>
      </c>
      <c r="I11" s="44">
        <v>6151918.7699999996</v>
      </c>
      <c r="J11" s="43">
        <v>3648467.99</v>
      </c>
      <c r="K11" s="45"/>
      <c r="L11" s="8" t="s">
        <v>30</v>
      </c>
    </row>
    <row r="12" spans="1:12" ht="19.5" customHeight="1">
      <c r="A12" s="39"/>
      <c r="B12" s="38" t="s">
        <v>31</v>
      </c>
      <c r="C12" s="39"/>
      <c r="D12" s="40"/>
      <c r="E12" s="41">
        <v>23009</v>
      </c>
      <c r="F12" s="42">
        <f t="shared" si="1"/>
        <v>311007120.74000001</v>
      </c>
      <c r="G12" s="42">
        <v>150548122.84999999</v>
      </c>
      <c r="H12" s="43">
        <v>153419980.61000001</v>
      </c>
      <c r="I12" s="44">
        <v>2813881.53</v>
      </c>
      <c r="J12" s="43">
        <v>4225135.75</v>
      </c>
      <c r="K12" s="45"/>
      <c r="L12" s="8" t="s">
        <v>32</v>
      </c>
    </row>
    <row r="13" spans="1:12" ht="19.5" customHeight="1">
      <c r="A13" s="39"/>
      <c r="B13" s="38" t="s">
        <v>33</v>
      </c>
      <c r="C13" s="39"/>
      <c r="D13" s="40"/>
      <c r="E13" s="41">
        <v>14881</v>
      </c>
      <c r="F13" s="42">
        <f t="shared" si="1"/>
        <v>81282682.920000002</v>
      </c>
      <c r="G13" s="42">
        <v>47121533.280000001</v>
      </c>
      <c r="H13" s="43">
        <v>33106071.48</v>
      </c>
      <c r="I13" s="44">
        <v>1381.92</v>
      </c>
      <c r="J13" s="43">
        <v>1053696.24</v>
      </c>
      <c r="K13" s="45"/>
      <c r="L13" s="8" t="s">
        <v>34</v>
      </c>
    </row>
    <row r="14" spans="1:12" ht="19.5" customHeight="1">
      <c r="A14" s="39"/>
      <c r="B14" s="38" t="s">
        <v>35</v>
      </c>
      <c r="C14" s="39"/>
      <c r="D14" s="40"/>
      <c r="E14" s="41">
        <v>40584</v>
      </c>
      <c r="F14" s="42">
        <f t="shared" si="1"/>
        <v>314263594.44</v>
      </c>
      <c r="G14" s="42">
        <v>144317477.88</v>
      </c>
      <c r="H14" s="43">
        <v>166205636.28</v>
      </c>
      <c r="I14" s="44">
        <v>1381.92</v>
      </c>
      <c r="J14" s="43">
        <v>3739098.36</v>
      </c>
      <c r="K14" s="45"/>
      <c r="L14" s="8" t="s">
        <v>36</v>
      </c>
    </row>
    <row r="15" spans="1:12" ht="19.5" customHeight="1">
      <c r="A15" s="7"/>
      <c r="B15" s="38" t="s">
        <v>37</v>
      </c>
      <c r="C15" s="7"/>
      <c r="D15" s="47"/>
      <c r="E15" s="41">
        <v>14362</v>
      </c>
      <c r="F15" s="42">
        <f t="shared" si="1"/>
        <v>154962895.06999999</v>
      </c>
      <c r="G15" s="42">
        <v>46013661.960000001</v>
      </c>
      <c r="H15" s="43">
        <v>107494925.76000001</v>
      </c>
      <c r="I15" s="44">
        <v>6817.31</v>
      </c>
      <c r="J15" s="43">
        <v>1447490.04</v>
      </c>
      <c r="K15" s="45"/>
      <c r="L15" s="8" t="s">
        <v>38</v>
      </c>
    </row>
    <row r="16" spans="1:12" ht="19.5" customHeight="1">
      <c r="A16" s="7"/>
      <c r="B16" s="38" t="s">
        <v>39</v>
      </c>
      <c r="C16" s="7"/>
      <c r="D16" s="47"/>
      <c r="E16" s="41">
        <v>22543</v>
      </c>
      <c r="F16" s="42">
        <f t="shared" si="1"/>
        <v>319664107.62</v>
      </c>
      <c r="G16" s="42">
        <v>167391684.71000001</v>
      </c>
      <c r="H16" s="43">
        <v>139226677.27000001</v>
      </c>
      <c r="I16" s="44">
        <v>9042179.5899999999</v>
      </c>
      <c r="J16" s="43">
        <v>4003566.05</v>
      </c>
      <c r="K16" s="45"/>
      <c r="L16" s="8" t="s">
        <v>40</v>
      </c>
    </row>
    <row r="17" spans="1:12" ht="19.5" customHeight="1">
      <c r="A17" s="7"/>
      <c r="B17" s="38" t="s">
        <v>41</v>
      </c>
      <c r="C17" s="7"/>
      <c r="D17" s="47"/>
      <c r="E17" s="41">
        <v>10153</v>
      </c>
      <c r="F17" s="42">
        <f t="shared" si="1"/>
        <v>42119591.039999999</v>
      </c>
      <c r="G17" s="42">
        <v>30512192.640000001</v>
      </c>
      <c r="H17" s="43">
        <v>11129927.16</v>
      </c>
      <c r="I17" s="44">
        <v>3204</v>
      </c>
      <c r="J17" s="43">
        <v>474267.24</v>
      </c>
      <c r="K17" s="45"/>
      <c r="L17" s="8" t="s">
        <v>42</v>
      </c>
    </row>
    <row r="18" spans="1:12" ht="19.5" customHeight="1">
      <c r="A18" s="7"/>
      <c r="B18" s="38" t="s">
        <v>43</v>
      </c>
      <c r="C18" s="7"/>
      <c r="D18" s="47"/>
      <c r="E18" s="41">
        <v>32659</v>
      </c>
      <c r="F18" s="42">
        <f t="shared" si="1"/>
        <v>360873208.81999999</v>
      </c>
      <c r="G18" s="42">
        <v>221255397.88</v>
      </c>
      <c r="H18" s="43">
        <v>135826393.94</v>
      </c>
      <c r="I18" s="44">
        <v>235687.62</v>
      </c>
      <c r="J18" s="43">
        <v>3555729.38</v>
      </c>
      <c r="K18" s="45"/>
      <c r="L18" s="8" t="s">
        <v>44</v>
      </c>
    </row>
    <row r="19" spans="1:12" ht="19.5" customHeight="1">
      <c r="A19" s="7"/>
      <c r="B19" s="38" t="s">
        <v>45</v>
      </c>
      <c r="C19" s="7"/>
      <c r="D19" s="47"/>
      <c r="E19" s="41">
        <v>31273</v>
      </c>
      <c r="F19" s="42">
        <f t="shared" si="1"/>
        <v>183806012.16</v>
      </c>
      <c r="G19" s="42">
        <v>103618910.64</v>
      </c>
      <c r="H19" s="43">
        <v>76312355.640000001</v>
      </c>
      <c r="I19" s="44">
        <v>489931.56</v>
      </c>
      <c r="J19" s="43">
        <v>3384814.32</v>
      </c>
      <c r="K19" s="45"/>
      <c r="L19" s="8" t="s">
        <v>46</v>
      </c>
    </row>
    <row r="20" spans="1:12" ht="19.5" customHeight="1">
      <c r="A20" s="7"/>
      <c r="B20" s="38" t="s">
        <v>47</v>
      </c>
      <c r="C20" s="7"/>
      <c r="D20" s="47"/>
      <c r="E20" s="41">
        <v>7871</v>
      </c>
      <c r="F20" s="42">
        <f t="shared" si="1"/>
        <v>42818555.640000001</v>
      </c>
      <c r="G20" s="42">
        <v>30169186.199999999</v>
      </c>
      <c r="H20" s="43">
        <v>11876680.92</v>
      </c>
      <c r="I20" s="44">
        <v>81695.64</v>
      </c>
      <c r="J20" s="43">
        <v>690992.88</v>
      </c>
      <c r="K20" s="45"/>
      <c r="L20" s="8" t="s">
        <v>48</v>
      </c>
    </row>
    <row r="21" spans="1:12" ht="19.5" customHeight="1">
      <c r="A21" s="7"/>
      <c r="B21" s="38" t="s">
        <v>49</v>
      </c>
      <c r="C21" s="7"/>
      <c r="D21" s="47"/>
      <c r="E21" s="41">
        <v>12011</v>
      </c>
      <c r="F21" s="42">
        <f t="shared" si="1"/>
        <v>141171071.56</v>
      </c>
      <c r="G21" s="42">
        <v>76518742.510000005</v>
      </c>
      <c r="H21" s="43">
        <v>61631184.509999998</v>
      </c>
      <c r="I21" s="44">
        <v>1079219.76</v>
      </c>
      <c r="J21" s="43">
        <v>1941924.78</v>
      </c>
      <c r="K21" s="45"/>
      <c r="L21" s="8" t="s">
        <v>50</v>
      </c>
    </row>
    <row r="22" spans="1:12" ht="19.5" customHeight="1">
      <c r="A22" s="7"/>
      <c r="B22" s="8" t="s">
        <v>51</v>
      </c>
      <c r="C22" s="7"/>
      <c r="D22" s="47"/>
      <c r="E22" s="41">
        <v>10055</v>
      </c>
      <c r="F22" s="42">
        <f t="shared" si="1"/>
        <v>94077441.929999992</v>
      </c>
      <c r="G22" s="42">
        <v>64689250.549999997</v>
      </c>
      <c r="H22" s="43">
        <v>25225924.25</v>
      </c>
      <c r="I22" s="44" t="s">
        <v>52</v>
      </c>
      <c r="J22" s="43">
        <v>4162267.13</v>
      </c>
      <c r="K22" s="45"/>
      <c r="L22" s="8" t="s">
        <v>53</v>
      </c>
    </row>
    <row r="23" spans="1:12" ht="19.5" customHeight="1">
      <c r="A23" s="7"/>
      <c r="B23" s="8" t="s">
        <v>54</v>
      </c>
      <c r="C23" s="7"/>
      <c r="D23" s="47"/>
      <c r="E23" s="41">
        <v>8794</v>
      </c>
      <c r="F23" s="42">
        <f t="shared" si="1"/>
        <v>41454130.440000005</v>
      </c>
      <c r="G23" s="42">
        <v>27491468.280000001</v>
      </c>
      <c r="H23" s="43">
        <v>12944260.92</v>
      </c>
      <c r="I23" s="44" t="s">
        <v>52</v>
      </c>
      <c r="J23" s="43">
        <v>1018401.24</v>
      </c>
      <c r="K23" s="45"/>
      <c r="L23" s="8" t="s">
        <v>55</v>
      </c>
    </row>
    <row r="24" spans="1:12" ht="19.5" customHeight="1">
      <c r="A24" s="7"/>
      <c r="B24" s="8" t="s">
        <v>56</v>
      </c>
      <c r="C24" s="7"/>
      <c r="D24" s="47"/>
      <c r="E24" s="41" t="s">
        <v>52</v>
      </c>
      <c r="F24" s="42" t="s">
        <v>52</v>
      </c>
      <c r="G24" s="42" t="s">
        <v>52</v>
      </c>
      <c r="H24" s="43" t="s">
        <v>52</v>
      </c>
      <c r="I24" s="44" t="s">
        <v>52</v>
      </c>
      <c r="J24" s="43" t="s">
        <v>52</v>
      </c>
      <c r="K24" s="45"/>
      <c r="L24" s="8" t="s">
        <v>57</v>
      </c>
    </row>
    <row r="25" spans="1:12" ht="19.5" customHeight="1">
      <c r="A25" s="7"/>
      <c r="B25" s="8" t="s">
        <v>58</v>
      </c>
      <c r="C25" s="7"/>
      <c r="D25" s="47"/>
      <c r="E25" s="41" t="s">
        <v>52</v>
      </c>
      <c r="F25" s="42" t="s">
        <v>52</v>
      </c>
      <c r="G25" s="42" t="s">
        <v>52</v>
      </c>
      <c r="H25" s="43" t="s">
        <v>52</v>
      </c>
      <c r="I25" s="44" t="s">
        <v>52</v>
      </c>
      <c r="J25" s="43" t="s">
        <v>52</v>
      </c>
      <c r="K25" s="45"/>
      <c r="L25" s="8" t="s">
        <v>59</v>
      </c>
    </row>
    <row r="26" spans="1:12" ht="19.5" customHeight="1">
      <c r="A26" s="7"/>
      <c r="B26" s="7" t="s">
        <v>60</v>
      </c>
      <c r="C26" s="7"/>
      <c r="D26" s="47"/>
      <c r="E26" s="41">
        <v>7657</v>
      </c>
      <c r="F26" s="42">
        <f t="shared" si="1"/>
        <v>58003375.100000001</v>
      </c>
      <c r="G26" s="42">
        <v>44986549</v>
      </c>
      <c r="H26" s="43">
        <v>12336080.630000001</v>
      </c>
      <c r="I26" s="44">
        <v>58850.11</v>
      </c>
      <c r="J26" s="43">
        <v>621895.36</v>
      </c>
      <c r="K26" s="45"/>
      <c r="L26" s="7" t="s">
        <v>61</v>
      </c>
    </row>
    <row r="27" spans="1:12" s="18" customFormat="1" ht="3" customHeight="1">
      <c r="A27" s="48"/>
      <c r="B27" s="48"/>
      <c r="C27" s="48"/>
      <c r="D27" s="49"/>
      <c r="E27" s="48"/>
      <c r="F27" s="50"/>
      <c r="G27" s="50"/>
      <c r="H27" s="51"/>
      <c r="I27" s="48"/>
      <c r="J27" s="51"/>
      <c r="K27" s="50"/>
      <c r="L27" s="48"/>
    </row>
    <row r="28" spans="1:12" s="18" customFormat="1" ht="3" customHeight="1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</row>
    <row r="29" spans="1:12" s="18" customFormat="1" ht="25.5" customHeight="1">
      <c r="A29" s="52"/>
      <c r="B29" s="52" t="s">
        <v>62</v>
      </c>
      <c r="C29" s="52"/>
      <c r="D29" s="52"/>
      <c r="E29" s="52"/>
      <c r="F29" s="52"/>
      <c r="G29" s="52"/>
      <c r="I29" s="52"/>
      <c r="J29" s="52"/>
      <c r="K29" s="52"/>
      <c r="L29" s="52"/>
    </row>
    <row r="30" spans="1:12" ht="25.5" customHeight="1">
      <c r="B30" s="52" t="s">
        <v>63</v>
      </c>
    </row>
  </sheetData>
  <mergeCells count="4">
    <mergeCell ref="A4:D8"/>
    <mergeCell ref="F4:J4"/>
    <mergeCell ref="L4:L8"/>
    <mergeCell ref="A9:D9"/>
  </mergeCells>
  <pageMargins left="0.55118110236220497" right="0.10433070899999999" top="0.53740157499999996" bottom="9.0551180999999994E-2" header="0.511811023622047" footer="0.511811023622047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2018-11-06T03:06:45Z</dcterms:created>
  <dcterms:modified xsi:type="dcterms:W3CDTF">2018-11-06T03:06:59Z</dcterms:modified>
</cp:coreProperties>
</file>