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1" sheetId="1" r:id="rId1"/>
  </sheets>
  <definedNames>
    <definedName name="_xlnm.Print_Area" localSheetId="0">ตร1!$A$1:$D$26</definedName>
  </definedNames>
  <calcPr calcId="124519"/>
</workbook>
</file>

<file path=xl/calcChain.xml><?xml version="1.0" encoding="utf-8"?>
<calcChain xmlns="http://schemas.openxmlformats.org/spreadsheetml/2006/main">
  <c r="D18" i="1"/>
  <c r="D19"/>
  <c r="D20"/>
  <c r="D22"/>
  <c r="D23"/>
  <c r="D24"/>
  <c r="D25"/>
  <c r="D17"/>
  <c r="C18"/>
  <c r="C19"/>
  <c r="C20"/>
  <c r="C21"/>
  <c r="C22"/>
  <c r="C23"/>
  <c r="C24"/>
  <c r="C25"/>
  <c r="B18"/>
  <c r="B19"/>
  <c r="B20"/>
  <c r="B21"/>
  <c r="B22"/>
  <c r="B23"/>
  <c r="B24"/>
  <c r="B25"/>
  <c r="C17"/>
  <c r="B17" l="1"/>
  <c r="B16" s="1"/>
  <c r="E10" l="1"/>
  <c r="C16"/>
  <c r="D16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<sst xmlns="http://schemas.openxmlformats.org/spreadsheetml/2006/main" count="30" uniqueCount="19">
  <si>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</si>
  <si>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</si>
  <si>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</si>
  <si>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</si>
  <si>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</si>
  <si>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</si>
  <si>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</si>
  <si>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</si>
  <si>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</si>
  <si>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</si>
  <si>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</si>
  <si>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</si>
  <si>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</si>
  <si>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</si>
  <si>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</si>
  <si>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</si>
  <si>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</si>
  <si>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</si>
  <si>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การสำรวจภาวะการทำงานของประชากร จังหวัดพิจิตร ไตรมาสที่ 1  พ.ศ. 2562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</si>
</sst>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8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top"/>
    </xf>
    <xf numFmtId="189" fontId="5" fillId="0" borderId="0" xfId="1" applyNumberFormat="1" applyFont="1" applyFill="1" applyAlignment="1">
      <alignment vertical="center"/>
    </xf>
    <xf numFmtId="189" fontId="3" fillId="0" borderId="0" xfId="1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33"/>
  <sheetViews>
    <sheetView tabSelected="1" workbookViewId="0">
      <selection activeCell="J26" sqref="J26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7" width="9.140625" style="1"/>
    <col min="8" max="10" width="12" style="1" bestFit="1" customWidth="1"/>
    <col min="11" max="16384" width="9.140625" style="1"/>
  </cols>
  <sheetData>
    <row r="1" spans="1:10" ht="26.25" customHeight="1">
      <c r="A1" s="16" t="s">
        <v>16</v>
      </c>
    </row>
    <row r="2" spans="1:10" ht="8.25" customHeight="1">
      <c r="A2" s="15"/>
      <c r="B2" s="15"/>
      <c r="C2" s="15"/>
      <c r="D2" s="15"/>
    </row>
    <row r="3" spans="1:10" s="13" customFormat="1" ht="32.25" customHeight="1">
      <c r="A3" s="17" t="s">
        <v>15</v>
      </c>
      <c r="B3" s="18" t="s">
        <v>14</v>
      </c>
      <c r="C3" s="18" t="s">
        <v>13</v>
      </c>
      <c r="D3" s="18" t="s">
        <v>12</v>
      </c>
      <c r="E3" s="14"/>
    </row>
    <row r="4" spans="1:10" s="13" customFormat="1" ht="28.5" customHeight="1">
      <c r="A4" s="17"/>
      <c r="B4" s="33" t="s">
        <v>17</v>
      </c>
      <c r="C4" s="33"/>
      <c r="D4" s="33"/>
      <c r="E4" s="14"/>
    </row>
    <row r="5" spans="1:10" s="6" customFormat="1" ht="26.1" customHeight="1">
      <c r="A5" s="20" t="s">
        <v>9</v>
      </c>
      <c r="B5" s="28">
        <v>443908</v>
      </c>
      <c r="C5" s="28">
        <v>209865</v>
      </c>
      <c r="D5" s="28">
        <v>234043</v>
      </c>
      <c r="E5" s="12"/>
      <c r="H5" s="30"/>
      <c r="I5" s="30"/>
      <c r="J5" s="30"/>
    </row>
    <row r="6" spans="1:10" s="3" customFormat="1" ht="26.1" customHeight="1">
      <c r="A6" s="22" t="s">
        <v>8</v>
      </c>
      <c r="B6" s="28">
        <v>295306.59000000003</v>
      </c>
      <c r="C6" s="28">
        <v>159985.35999999999</v>
      </c>
      <c r="D6" s="28">
        <v>135321.23000000001</v>
      </c>
      <c r="E6" s="8"/>
      <c r="H6" s="31"/>
      <c r="I6" s="31"/>
      <c r="J6" s="31"/>
    </row>
    <row r="7" spans="1:10" s="3" customFormat="1" ht="26.1" customHeight="1">
      <c r="A7" s="23" t="s">
        <v>7</v>
      </c>
      <c r="B7" s="27">
        <v>293148.5</v>
      </c>
      <c r="C7" s="27">
        <v>157827.28</v>
      </c>
      <c r="D7" s="27">
        <v>135321.23000000001</v>
      </c>
      <c r="E7" s="8"/>
      <c r="H7" s="31"/>
      <c r="I7" s="31"/>
      <c r="J7" s="31"/>
    </row>
    <row r="8" spans="1:10" s="3" customFormat="1" ht="26.1" customHeight="1">
      <c r="A8" s="23" t="s">
        <v>6</v>
      </c>
      <c r="B8" s="27">
        <v>290402.34999999998</v>
      </c>
      <c r="C8" s="27">
        <v>156335.85</v>
      </c>
      <c r="D8" s="27">
        <v>134066.5</v>
      </c>
      <c r="E8" s="8"/>
      <c r="H8" s="31"/>
      <c r="I8" s="31"/>
      <c r="J8" s="31"/>
    </row>
    <row r="9" spans="1:10" s="3" customFormat="1" ht="26.1" customHeight="1">
      <c r="A9" s="23" t="s">
        <v>5</v>
      </c>
      <c r="B9" s="27">
        <v>2746.15</v>
      </c>
      <c r="C9" s="27">
        <v>1491.42</v>
      </c>
      <c r="D9" s="27">
        <v>1254.73</v>
      </c>
      <c r="E9" s="9"/>
      <c r="H9" s="31"/>
      <c r="I9" s="31"/>
      <c r="J9" s="31"/>
    </row>
    <row r="10" spans="1:10" s="3" customFormat="1" ht="26.1" customHeight="1">
      <c r="A10" s="23" t="s">
        <v>4</v>
      </c>
      <c r="B10" s="27">
        <v>2158.08</v>
      </c>
      <c r="C10" s="27">
        <v>2158.08</v>
      </c>
      <c r="D10" s="26" t="s">
        <v>11</v>
      </c>
      <c r="E10" s="11">
        <f>C9*100/C6</f>
        <v>0.93222279838605238</v>
      </c>
      <c r="H10" s="31"/>
      <c r="I10" s="31"/>
      <c r="J10" s="31"/>
    </row>
    <row r="11" spans="1:10" s="3" customFormat="1" ht="26.1" customHeight="1">
      <c r="A11" s="22" t="s">
        <v>3</v>
      </c>
      <c r="B11" s="28">
        <v>148601.42000000001</v>
      </c>
      <c r="C11" s="28">
        <v>49879.64</v>
      </c>
      <c r="D11" s="28">
        <v>98721.78</v>
      </c>
      <c r="E11" s="9"/>
      <c r="H11" s="31"/>
      <c r="I11" s="31"/>
      <c r="J11" s="31"/>
    </row>
    <row r="12" spans="1:10" s="6" customFormat="1" ht="26.1" customHeight="1">
      <c r="A12" s="23" t="s">
        <v>2</v>
      </c>
      <c r="B12" s="27">
        <v>45152.93</v>
      </c>
      <c r="C12" s="27">
        <v>3258.03</v>
      </c>
      <c r="D12" s="27">
        <v>41894.89</v>
      </c>
      <c r="E12" s="10"/>
      <c r="H12" s="27"/>
      <c r="I12" s="31"/>
      <c r="J12" s="31"/>
    </row>
    <row r="13" spans="1:10" s="3" customFormat="1" ht="26.1" customHeight="1">
      <c r="A13" s="23" t="s">
        <v>1</v>
      </c>
      <c r="B13" s="27">
        <v>30366.73</v>
      </c>
      <c r="C13" s="27">
        <v>12867.68</v>
      </c>
      <c r="D13" s="27">
        <v>17499.05</v>
      </c>
      <c r="E13" s="9"/>
      <c r="H13" s="27"/>
      <c r="I13" s="31"/>
      <c r="J13" s="31"/>
    </row>
    <row r="14" spans="1:10" s="3" customFormat="1" ht="26.1" customHeight="1">
      <c r="A14" s="23" t="s">
        <v>0</v>
      </c>
      <c r="B14" s="27">
        <v>73081.759999999995</v>
      </c>
      <c r="C14" s="27">
        <v>33753.919999999998</v>
      </c>
      <c r="D14" s="27">
        <v>39327.83</v>
      </c>
      <c r="E14" s="9"/>
      <c r="H14" s="27"/>
      <c r="I14" s="31"/>
      <c r="J14" s="31"/>
    </row>
    <row r="15" spans="1:10" s="3" customFormat="1" ht="26.1" customHeight="1">
      <c r="A15" s="19"/>
      <c r="B15" s="32" t="s">
        <v>10</v>
      </c>
      <c r="C15" s="32"/>
      <c r="D15" s="32"/>
      <c r="E15" s="9"/>
      <c r="H15" s="31"/>
      <c r="I15" s="31"/>
      <c r="J15" s="31"/>
    </row>
    <row r="16" spans="1:10" s="3" customFormat="1" ht="26.1" customHeight="1">
      <c r="A16" s="20" t="s">
        <v>9</v>
      </c>
      <c r="B16" s="25">
        <f>SUM(B17,B22)</f>
        <v>100.00000225271904</v>
      </c>
      <c r="C16" s="25">
        <f>SUM(C17,C22)</f>
        <v>100</v>
      </c>
      <c r="D16" s="25">
        <f>SUM(D17,D22)</f>
        <v>100.00000427271911</v>
      </c>
      <c r="E16" s="8"/>
    </row>
    <row r="17" spans="1:5" s="3" customFormat="1" ht="26.1" customHeight="1">
      <c r="A17" s="22" t="s">
        <v>8</v>
      </c>
      <c r="B17" s="25">
        <f t="shared" ref="B17:B25" si="0">B6/$B$5*100</f>
        <v>66.524277553006485</v>
      </c>
      <c r="C17" s="25">
        <f t="shared" ref="C17:D17" si="1">C6/$C$5*100</f>
        <v>76.232511376360989</v>
      </c>
      <c r="D17" s="25">
        <f>D6/$D$5*100</f>
        <v>57.818960618347916</v>
      </c>
      <c r="E17" s="4"/>
    </row>
    <row r="18" spans="1:5" s="6" customFormat="1" ht="26.1" customHeight="1">
      <c r="A18" s="23" t="s">
        <v>7</v>
      </c>
      <c r="B18" s="34">
        <f t="shared" si="0"/>
        <v>66.038120511457336</v>
      </c>
      <c r="C18" s="34">
        <f t="shared" ref="C18:D18" si="2">C7/$C$5*100</f>
        <v>75.20419317180091</v>
      </c>
      <c r="D18" s="34">
        <f t="shared" ref="D18:D25" si="3">D7/$D$5*100</f>
        <v>57.818960618347916</v>
      </c>
      <c r="E18" s="7"/>
    </row>
    <row r="19" spans="1:5" s="6" customFormat="1" ht="26.1" customHeight="1">
      <c r="A19" s="23" t="s">
        <v>6</v>
      </c>
      <c r="B19" s="34">
        <f t="shared" si="0"/>
        <v>65.419490074519942</v>
      </c>
      <c r="C19" s="34">
        <f t="shared" ref="C19:D19" si="4">C8/$C$5*100</f>
        <v>74.493531556000292</v>
      </c>
      <c r="D19" s="34">
        <f t="shared" si="3"/>
        <v>57.282849732741411</v>
      </c>
      <c r="E19" s="7"/>
    </row>
    <row r="20" spans="1:5" s="6" customFormat="1" ht="26.1" customHeight="1">
      <c r="A20" s="23" t="s">
        <v>5</v>
      </c>
      <c r="B20" s="34">
        <f t="shared" si="0"/>
        <v>0.61863043693738351</v>
      </c>
      <c r="C20" s="34">
        <f t="shared" ref="C20:D20" si="5">C9/$C$5*100</f>
        <v>0.71065685083267816</v>
      </c>
      <c r="D20" s="34">
        <f t="shared" si="3"/>
        <v>0.53611088560649112</v>
      </c>
      <c r="E20" s="7"/>
    </row>
    <row r="21" spans="1:5" s="6" customFormat="1" ht="26.1" customHeight="1">
      <c r="A21" s="23" t="s">
        <v>4</v>
      </c>
      <c r="B21" s="34">
        <f t="shared" si="0"/>
        <v>0.48615478883011792</v>
      </c>
      <c r="C21" s="34">
        <f t="shared" ref="C21" si="6">C10/$C$5*100</f>
        <v>1.0283182045600743</v>
      </c>
      <c r="D21" s="26" t="s">
        <v>11</v>
      </c>
      <c r="E21" s="7"/>
    </row>
    <row r="22" spans="1:5" s="3" customFormat="1" ht="26.1" customHeight="1">
      <c r="A22" s="22" t="s">
        <v>3</v>
      </c>
      <c r="B22" s="25">
        <f t="shared" si="0"/>
        <v>33.475724699712558</v>
      </c>
      <c r="C22" s="25">
        <f t="shared" ref="C22:D22" si="7">C11/$C$5*100</f>
        <v>23.767488623639004</v>
      </c>
      <c r="D22" s="25">
        <f t="shared" si="3"/>
        <v>42.181043654371202</v>
      </c>
      <c r="E22" s="4"/>
    </row>
    <row r="23" spans="1:5" s="3" customFormat="1" ht="26.1" customHeight="1">
      <c r="A23" s="23" t="s">
        <v>2</v>
      </c>
      <c r="B23" s="34">
        <f t="shared" si="0"/>
        <v>10.171686475576021</v>
      </c>
      <c r="C23" s="34">
        <f t="shared" ref="C23:D23" si="8">C12/$C$5*100</f>
        <v>1.5524408548352513</v>
      </c>
      <c r="D23" s="34">
        <f t="shared" si="3"/>
        <v>17.900509735390504</v>
      </c>
      <c r="E23" s="4"/>
    </row>
    <row r="24" spans="1:5" s="3" customFormat="1" ht="26.1" customHeight="1">
      <c r="A24" s="23" t="s">
        <v>1</v>
      </c>
      <c r="B24" s="34">
        <f t="shared" si="0"/>
        <v>6.8407710606702281</v>
      </c>
      <c r="C24" s="34">
        <f t="shared" ref="C24:D24" si="9">C13/$C$5*100</f>
        <v>6.1314082862792745</v>
      </c>
      <c r="D24" s="34">
        <f t="shared" si="3"/>
        <v>7.4768525441905975</v>
      </c>
      <c r="E24" s="4"/>
    </row>
    <row r="25" spans="1:5" s="3" customFormat="1" ht="26.1" customHeight="1">
      <c r="A25" s="24" t="s">
        <v>0</v>
      </c>
      <c r="B25" s="35">
        <f t="shared" si="0"/>
        <v>16.463267163466302</v>
      </c>
      <c r="C25" s="35">
        <f t="shared" ref="C25:D25" si="10">C14/$C$5*100</f>
        <v>16.083634717556524</v>
      </c>
      <c r="D25" s="35">
        <f t="shared" si="3"/>
        <v>16.803677102070989</v>
      </c>
      <c r="E25" s="4"/>
    </row>
    <row r="26" spans="1:5" s="3" customFormat="1" ht="24" customHeight="1">
      <c r="A26" s="21" t="s">
        <v>18</v>
      </c>
      <c r="E26" s="5"/>
    </row>
    <row r="27" spans="1:5" s="3" customFormat="1" ht="40.5" customHeight="1">
      <c r="A27" s="29"/>
      <c r="B27" s="1"/>
      <c r="C27" s="1"/>
      <c r="D27" s="1"/>
      <c r="E27" s="4"/>
    </row>
    <row r="28" spans="1:5" ht="17.25" customHeight="1">
      <c r="E28" s="1"/>
    </row>
    <row r="29" spans="1:5" s="3" customFormat="1" ht="24" customHeight="1"/>
    <row r="30" spans="1:5" s="3" customFormat="1" ht="24" customHeight="1"/>
    <row r="31" spans="1:5" ht="24" customHeight="1">
      <c r="E31" s="1"/>
    </row>
    <row r="32" spans="1:5" ht="24" customHeight="1">
      <c r="E32" s="1"/>
    </row>
    <row r="33" spans="5:5" ht="24" customHeight="1">
      <c r="E33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2019-03-08T08:01:56Z</cp:lastPrinted>
  <dcterms:created xsi:type="dcterms:W3CDTF">2017-03-06T02:14:26Z</dcterms:created>
  <dcterms:modified xsi:type="dcterms:W3CDTF">2019-04-23T03:03:53Z</dcterms:modified>
</cp:coreProperties>
</file>