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ตัวชี้วัดsk_62" sheetId="3" r:id="rId1"/>
  </sheets>
  <definedNames>
    <definedName name="_xlnm.Print_Area" localSheetId="0">ตัวชี้วัดsk_62!$A$1:$H$83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3"/>
  <c r="B8" l="1"/>
  <c r="F8"/>
  <c r="E8"/>
  <c r="D8"/>
  <c r="C8"/>
</calcChain>
</file>

<file path=xl/sharedStrings.xml><?xml version="1.0" encoding="utf-8"?>
<sst xmlns="http://schemas.openxmlformats.org/spreadsheetml/2006/main" count="146" uniqueCount="126">
  <si>
    <t>ตัวชี้วัดที่สำคัญของจังหวัด</t>
  </si>
  <si>
    <t>ตัวชี้วัด</t>
  </si>
  <si>
    <t>(2014)</t>
  </si>
  <si>
    <t>อัตราส่วนนักเรียนต่อครู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</si>
  <si>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</si>
  <si>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</si>
  <si>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</si>
  <si>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Ratio of student per teacher</t>
  </si>
  <si>
    <t>ตัวชี้วัดที่สำคัญของจังหวัด (ต่อ)</t>
  </si>
  <si>
    <t>(2015)</t>
  </si>
  <si>
    <t>Provincial Key Indicators</t>
  </si>
  <si>
    <t>Provincial Key Indicators (Cont.)</t>
  </si>
  <si>
    <t>(2016)</t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</si>
  <si>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</si>
  <si>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r>
      <t>อัตราส่วนเพศ</t>
    </r>
    <r>
      <rPr>
        <vertAlign val="superscript"/>
        <sz val="14"/>
        <rFont val="TH SarabunPSK"/>
        <family val="2"/>
      </rPr>
      <t>(1)</t>
    </r>
  </si>
  <si>
    <t xml:space="preserve">     (1)   กรมการปกครอง</t>
  </si>
  <si>
    <t xml:space="preserve">     (1)   Department of Provincial Administration</t>
  </si>
  <si>
    <r>
      <t xml:space="preserve">อัตราเจริญพันธุ์ </t>
    </r>
    <r>
      <rPr>
        <vertAlign val="superscript"/>
        <sz val="14"/>
        <rFont val="TH SarabunPSK"/>
        <family val="2"/>
      </rPr>
      <t>(2)</t>
    </r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</si>
  <si>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</si>
  <si>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</si>
  <si>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</si>
  <si>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</si>
  <si>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</si>
  <si>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</si>
  <si>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</si>
  <si>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</si>
  <si>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</si>
  <si>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อัตราการเข้าเรียนระดับมัธยมศึกษาปีที่ 1 </t>
    </r>
    <r>
      <rPr>
        <vertAlign val="superscript"/>
        <sz val="14"/>
        <rFont val="TH SarabunPSK"/>
        <family val="2"/>
      </rPr>
      <t>(5)</t>
    </r>
  </si>
  <si>
    <r>
      <t xml:space="preserve">   - ระดับประถมศึกษา 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</si>
  <si>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4"/>
        <rFont val="TH SarabunPSK"/>
        <family val="2"/>
      </rPr>
      <t>(5)</t>
    </r>
  </si>
  <si>
    <r>
      <t>อัตราส่วนของนักเรียนต่อประชากรในวัยเรียน</t>
    </r>
    <r>
      <rPr>
        <vertAlign val="superscript"/>
        <sz val="14"/>
        <rFont val="TH SarabunPSK"/>
        <family val="2"/>
      </rPr>
      <t xml:space="preserve"> (5)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</si>
  <si>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</si>
  <si>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 xml:space="preserve">ค่าใช้จ่ายเฉลี่ยต่อคนต่อเดือน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</si>
  <si>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 xml:space="preserve">รายได้เฉลี่ยต่อคนต่อเดือน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</si>
  <si>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</si>
  <si>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 xml:space="preserve">Sex ratio </t>
    </r>
    <r>
      <rPr>
        <vertAlign val="superscript"/>
        <sz val="14"/>
        <rFont val="TH SarabunPSK"/>
        <family val="2"/>
      </rPr>
      <t>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</si>
  <si>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</si>
  <si>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 xml:space="preserve">Fertility rate </t>
    </r>
    <r>
      <rPr>
        <vertAlign val="superscript"/>
        <sz val="14"/>
        <rFont val="TH SarabunPSK"/>
        <family val="2"/>
      </rPr>
      <t>(2)</t>
    </r>
  </si>
  <si>
    <r>
      <t>Crude birth rate per 1,000 population</t>
    </r>
    <r>
      <rPr>
        <vertAlign val="superscript"/>
        <sz val="14"/>
        <rFont val="TH SarabunPSK"/>
        <family val="2"/>
      </rPr>
      <t xml:space="preserve"> (2)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</si>
  <si>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(2)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</si>
  <si>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(2)</t>
    </r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</si>
  <si>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(2)</t>
    </r>
  </si>
  <si>
    <r>
      <t>Ratio of population per physician</t>
    </r>
    <r>
      <rPr>
        <vertAlign val="superscript"/>
        <sz val="14"/>
        <rFont val="TH SarabunPSK"/>
        <family val="2"/>
      </rPr>
      <t xml:space="preserve"> (2)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</si>
  <si>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</si>
  <si>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Employment rate </t>
    </r>
    <r>
      <rPr>
        <vertAlign val="superscript"/>
        <sz val="14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</si>
  <si>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</si>
  <si>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rFont val="TH SarabunPSK"/>
        <family val="2"/>
      </rPr>
      <t>(3)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</si>
  <si>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</si>
  <si>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r>
      <t xml:space="preserve">Transition rate of grade 7 </t>
    </r>
    <r>
      <rPr>
        <vertAlign val="superscript"/>
        <sz val="14"/>
        <rFont val="TH SarabunPSK"/>
        <family val="2"/>
      </rPr>
      <t>(5)</t>
    </r>
  </si>
  <si>
    <r>
      <t xml:space="preserve">   - Elementary level </t>
    </r>
    <r>
      <rPr>
        <vertAlign val="superscript"/>
        <sz val="14"/>
        <rFont val="TH SarabunPSK"/>
        <family val="2"/>
      </rPr>
      <t>(5)</t>
    </r>
  </si>
  <si>
    <r>
      <t xml:space="preserve">   - Secondary level </t>
    </r>
    <r>
      <rPr>
        <vertAlign val="superscript"/>
        <sz val="14"/>
        <rFont val="TH SarabunPSK"/>
        <family val="2"/>
      </rPr>
      <t>(5)</t>
    </r>
  </si>
  <si>
    <r>
      <t>Ratio of student to school - age population</t>
    </r>
    <r>
      <rPr>
        <vertAlign val="superscript"/>
        <sz val="14"/>
        <rFont val="TH SarabunPSK"/>
        <family val="2"/>
      </rPr>
      <t xml:space="preserve"> (5)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</si>
  <si>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(6)</t>
    </r>
  </si>
  <si>
    <r>
      <t>Average monthly expenditures per capita</t>
    </r>
    <r>
      <rPr>
        <vertAlign val="superscript"/>
        <sz val="14"/>
        <rFont val="TH SarabunPSK"/>
        <family val="2"/>
      </rPr>
      <t xml:space="preserve"> (6)</t>
    </r>
  </si>
  <si>
    <t xml:space="preserve">     (3)   สำรวจภาวะการทำงานชองประชากร สำนักงานสถิติแห่งชาติ</t>
  </si>
  <si>
    <t>Growth rate of international tourist arrivals</t>
  </si>
  <si>
    <t xml:space="preserve">     (5)   กระทรวงศึกษาธิการ</t>
  </si>
  <si>
    <t xml:space="preserve">     (7)   สำนักงานคณะกรรมการพัฒนาการเศรษฐกิจและสังคมแห่งชาติ</t>
  </si>
  <si>
    <t xml:space="preserve">     (7)   Office of the National Economic and Social Development Board</t>
  </si>
  <si>
    <t xml:space="preserve">     (8)   สำนักงานเศรษฐกิจการเกษตร</t>
  </si>
  <si>
    <t xml:space="preserve">     (8)   Office of Agricultural Economics</t>
  </si>
  <si>
    <t xml:space="preserve">     (10)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</si>
  <si>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(10)   The Information and Communication Technology Survey on Household,</t>
  </si>
  <si>
    <t xml:space="preserve">             Naional Statistical Office.</t>
  </si>
  <si>
    <t xml:space="preserve">     (11)   กรมการท่องเที่ยว</t>
  </si>
  <si>
    <t xml:space="preserve">     (11)   Department of Tourism</t>
  </si>
  <si>
    <t xml:space="preserve">     (3)   The Labour Force Survey, Provincial level, National Statistics Office</t>
  </si>
  <si>
    <t xml:space="preserve">            National Statistics Office</t>
  </si>
  <si>
    <t xml:space="preserve">     (5)   Ministry of Education</t>
  </si>
  <si>
    <t>Indicators</t>
  </si>
  <si>
    <t>ร้อยละของประชากรอายุ 6 ปีขึ้นไปที่ใช้อินเทอร์เน็ต</t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</si>
  <si>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</si>
  <si>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</si>
  <si>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</si>
  <si>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</si>
  <si>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</si>
  <si>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>(2017)</t>
  </si>
  <si>
    <t>(2018)</t>
  </si>
  <si>
    <r>
      <t xml:space="preserve">ที่มา: </t>
    </r>
    <r>
      <rPr>
        <sz val="14"/>
        <rFont val="TH SarabunPSK"/>
        <family val="2"/>
      </rPr>
      <t>คำนวณโดยสำนักงานสถิติแห่งชาติจากแหล่งที่มาต่าง ๆ ดังนี้</t>
    </r>
  </si>
  <si>
    <t xml:space="preserve">            related agencies as follows:</t>
  </si>
  <si>
    <r>
      <t xml:space="preserve">Source: </t>
    </r>
    <r>
      <rPr>
        <sz val="14"/>
        <rFont val="TH SarabunPSK"/>
        <family val="2"/>
      </rPr>
      <t xml:space="preserve">Calculated by The National Statistical Office from </t>
    </r>
  </si>
  <si>
    <t>อัตราการเปลี่ยนแปลงของนักท่องเที่ยวต่างประเทศ</t>
  </si>
  <si>
    <r>
      <t xml:space="preserve">อัตราส่วนพึ่งพิงรวม </t>
    </r>
    <r>
      <rPr>
        <vertAlign val="superscript"/>
        <sz val="14"/>
        <rFont val="TH SarabunPSK"/>
        <family val="2"/>
      </rPr>
      <t>(1)</t>
    </r>
  </si>
  <si>
    <t xml:space="preserve">Growth rate of vehicle registered </t>
  </si>
  <si>
    <r>
      <t xml:space="preserve">  under Motor vehicle act B.E. 1979 </t>
    </r>
    <r>
      <rPr>
        <vertAlign val="superscript"/>
        <sz val="14"/>
        <rFont val="TH SarabunPSK"/>
        <family val="2"/>
      </rPr>
      <t>(9)</t>
    </r>
  </si>
  <si>
    <t>อัตราการเปลี่ยนแปลงของรถจดทะเบียน (สะสม)</t>
  </si>
  <si>
    <r>
      <t xml:space="preserve">  ตาม พรบ.รถยนต์ พ.ศ. 2522 </t>
    </r>
    <r>
      <rPr>
        <vertAlign val="superscript"/>
        <sz val="14"/>
        <rFont val="TH SarabunPSK"/>
        <family val="2"/>
      </rPr>
      <t>(9)</t>
    </r>
  </si>
  <si>
    <t>-</t>
  </si>
  <si>
    <t>…</t>
  </si>
  <si>
    <t xml:space="preserve">     (2)   สำนักงานสาธารณสุขจังหวัดสงขลา</t>
  </si>
  <si>
    <t xml:space="preserve">     (2)   Songkhla Provincial Health Office</t>
  </si>
  <si>
    <t xml:space="preserve">     (4)   สำนักงานสวัสดิการและคุ้มครองแรงงานจังหวัดสงขลา</t>
  </si>
  <si>
    <t xml:space="preserve">     (4)   Songkhla Provincial Labour Protection and Welfare Office</t>
  </si>
  <si>
    <t xml:space="preserve">     (6)   สำรวจภาวะเศรษฐกิจและสังคมของครัวเรือนจังหวัดสงขลา สำนักงานสถิติแห่งชาติ</t>
  </si>
  <si>
    <t xml:space="preserve">     (6)   The Household Socio-Economic Survey, Songkhla Province, </t>
  </si>
  <si>
    <t xml:space="preserve">     (9)   สำนักงานขนส่งจังหวัดสงขลา</t>
  </si>
  <si>
    <t xml:space="preserve">     (9)   Songkhla Provincial Transport Office</t>
  </si>
  <si>
    <t xml:space="preserve">     (12)   สำนักงานพาณิชย์จังหวัดพังงา</t>
  </si>
  <si>
    <t xml:space="preserve">     (12)  Songkhla Provincial Commercial Office</t>
  </si>
  <si>
    <r>
      <t xml:space="preserve">ผลิตภัณฑ์มวลรวมจังหวัดต่อหัว (ณ ราคาประจำปี) </t>
    </r>
    <r>
      <rPr>
        <vertAlign val="superscript"/>
        <sz val="14"/>
        <rFont val="TH SarabunPSK"/>
        <family val="2"/>
      </rPr>
      <t>(7)</t>
    </r>
  </si>
  <si>
    <r>
      <t xml:space="preserve">GPP per capita (at current market prices) </t>
    </r>
    <r>
      <rPr>
        <vertAlign val="superscript"/>
        <sz val="14"/>
        <rFont val="TH SarabunPSK"/>
        <family val="2"/>
      </rPr>
      <t>(7)</t>
    </r>
  </si>
  <si>
    <r>
      <t xml:space="preserve">อัตราการขยายตัวของผลิตภัณฑ์มวลรวมจังหวัด ณ ราคาประจำปี </t>
    </r>
    <r>
      <rPr>
        <vertAlign val="superscript"/>
        <sz val="14"/>
        <rFont val="TH SarabunPSK"/>
        <family val="2"/>
      </rPr>
      <t>(7)</t>
    </r>
  </si>
  <si>
    <r>
      <t xml:space="preserve">Growth rate of GPP at current market prices </t>
    </r>
    <r>
      <rPr>
        <vertAlign val="superscript"/>
        <sz val="14"/>
        <rFont val="TH SarabunPSK"/>
        <family val="2"/>
      </rPr>
      <t>(7)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</si>
  <si>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>(8)</t>
    </r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</si>
  <si>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(8)</t>
    </r>
  </si>
  <si>
    <r>
      <t xml:space="preserve">สัดส่วนของครัวเรือนที่มีคอมพิวเตอร์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</si>
  <si>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(10)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</si>
  <si>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</si>
  <si>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(10)</t>
    </r>
  </si>
  <si>
    <r>
      <t xml:space="preserve">สัดส่วนของครัวเรือนที่มีโทรศัพท์พื้นฐาน </t>
    </r>
    <r>
      <rPr>
        <vertAlign val="superscript"/>
        <sz val="14"/>
        <rFont val="TH SarabunPSK"/>
        <family val="2"/>
      </rPr>
      <t xml:space="preserve">(10) </t>
    </r>
  </si>
  <si>
    <r>
      <t xml:space="preserve">Proportion of household accessing to telephone </t>
    </r>
    <r>
      <rPr>
        <vertAlign val="superscript"/>
        <sz val="14"/>
        <rFont val="TH SarabunPSK"/>
        <family val="2"/>
      </rPr>
      <t>(10)</t>
    </r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</si>
  <si>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(10)</t>
    </r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</si>
  <si>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(10)</t>
    </r>
  </si>
  <si>
    <r>
      <t xml:space="preserve">   to mobile phone</t>
    </r>
    <r>
      <rPr>
        <vertAlign val="superscript"/>
        <sz val="14"/>
        <rFont val="TH SarabunPSK"/>
        <family val="2"/>
      </rPr>
      <t xml:space="preserve"> (10)</t>
    </r>
  </si>
  <si>
    <r>
      <t xml:space="preserve">อัตราการขยายตัวของรายได้จากการท่องเที่ยว </t>
    </r>
    <r>
      <rPr>
        <vertAlign val="superscript"/>
        <sz val="14"/>
        <rFont val="TH SarabunPSK"/>
        <family val="2"/>
      </rPr>
      <t>(11)</t>
    </r>
  </si>
  <si>
    <r>
      <t>Growth rate of tourism receipt</t>
    </r>
    <r>
      <rPr>
        <vertAlign val="superscript"/>
        <sz val="14"/>
        <rFont val="TH SarabunPSK"/>
        <family val="2"/>
      </rPr>
      <t xml:space="preserve"> (11)</t>
    </r>
  </si>
  <si>
    <r>
      <t xml:space="preserve">อัตราการเปลี่ยนแปลงของนักท่องเที่ยวไทยที่เดินทางมายังจังหวัด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</si>
  <si>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(11)</t>
    </r>
  </si>
  <si>
    <r>
      <t xml:space="preserve">   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</si>
  <si>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   in province </t>
    </r>
    <r>
      <rPr>
        <vertAlign val="superscript"/>
        <sz val="14"/>
        <rFont val="TH SarabunPSK"/>
        <family val="2"/>
      </rPr>
      <t>(11)</t>
    </r>
  </si>
  <si>
    <r>
      <t xml:space="preserve">อัตราการเปลี่ยนแปลงของผู้จดทะเบียนนิติบุคคลที่คงอยู่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(12)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</si>
  <si>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(12)</t>
    </r>
  </si>
  <si>
    <t>x</t>
  </si>
  <si>
    <t>...</t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</si>
  <si>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(8)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</si>
  <si>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(8)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</si>
</sst>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6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4" xfId="0" applyFont="1" applyBorder="1"/>
    <xf numFmtId="0" fontId="1" fillId="0" borderId="7" xfId="0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2" fillId="0" borderId="13" xfId="0" applyFont="1" applyBorder="1"/>
    <xf numFmtId="0" fontId="2" fillId="0" borderId="16" xfId="0" applyFont="1" applyBorder="1"/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2" xfId="0" applyFont="1" applyFill="1" applyBorder="1" applyAlignment="1"/>
    <xf numFmtId="0" fontId="2" fillId="0" borderId="13" xfId="0" applyFont="1" applyFill="1" applyBorder="1" applyAlignment="1"/>
    <xf numFmtId="0" fontId="2" fillId="0" borderId="14" xfId="0" applyFont="1" applyFill="1" applyBorder="1" applyAlignment="1"/>
    <xf numFmtId="0" fontId="1" fillId="0" borderId="18" xfId="0" applyFont="1" applyBorder="1"/>
    <xf numFmtId="0" fontId="2" fillId="0" borderId="0" xfId="0" applyFont="1" applyFill="1"/>
    <xf numFmtId="0" fontId="2" fillId="0" borderId="4" xfId="0" applyFont="1" applyFill="1" applyBorder="1" applyAlignment="1">
      <alignment shrinkToFit="1"/>
    </xf>
    <xf numFmtId="0" fontId="2" fillId="0" borderId="19" xfId="0" applyFont="1" applyFill="1" applyBorder="1"/>
    <xf numFmtId="0" fontId="2" fillId="0" borderId="19" xfId="0" applyFont="1" applyFill="1" applyBorder="1" applyAlignment="1">
      <alignment shrinkToFit="1"/>
    </xf>
    <xf numFmtId="4" fontId="2" fillId="0" borderId="3" xfId="1" applyNumberFormat="1" applyFont="1" applyBorder="1" applyAlignment="1">
      <alignment horizontal="right"/>
    </xf>
    <xf numFmtId="4" fontId="2" fillId="0" borderId="4" xfId="1" applyNumberFormat="1" applyFont="1" applyBorder="1" applyAlignment="1">
      <alignment horizontal="right"/>
    </xf>
    <xf numFmtId="4" fontId="2" fillId="0" borderId="4" xfId="1" applyNumberFormat="1" applyFont="1" applyFill="1" applyBorder="1" applyAlignment="1">
      <alignment horizontal="right"/>
    </xf>
    <xf numFmtId="4" fontId="2" fillId="2" borderId="4" xfId="1" applyNumberFormat="1" applyFont="1" applyFill="1" applyBorder="1" applyAlignment="1">
      <alignment horizontal="right"/>
    </xf>
    <xf numFmtId="3" fontId="2" fillId="0" borderId="4" xfId="1" applyNumberFormat="1" applyFont="1" applyBorder="1" applyAlignment="1">
      <alignment horizontal="right"/>
    </xf>
    <xf numFmtId="4" fontId="2" fillId="0" borderId="19" xfId="1" applyNumberFormat="1" applyFont="1" applyBorder="1" applyAlignment="1">
      <alignment horizontal="right"/>
    </xf>
    <xf numFmtId="4" fontId="2" fillId="0" borderId="18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187" fontId="2" fillId="0" borderId="0" xfId="1" applyNumberFormat="1" applyFont="1" applyBorder="1"/>
    <xf numFmtId="0" fontId="2" fillId="0" borderId="18" xfId="0" applyFont="1" applyFill="1" applyBorder="1"/>
    <xf numFmtId="0" fontId="2" fillId="0" borderId="0" xfId="0" applyFont="1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</cellXfs>
  <cellStyles count="3">
    <cellStyle name="Comma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19242</xdr:colOff>
      <xdr:row>26</xdr:row>
      <xdr:rowOff>111125</xdr:rowOff>
    </xdr:from>
    <xdr:to>
      <xdr:col>7</xdr:col>
      <xdr:colOff>476443</xdr:colOff>
      <xdr:row>28</xdr:row>
      <xdr:rowOff>190101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GrpSpPr/>
      </xdr:nvGrpSpPr>
      <xdr:grpSpPr>
        <a:xfrm>
          <a:off x="10156563" y="6282936"/>
          <a:ext cx="457201" cy="603823"/>
          <a:chOff x="10229850" y="5772151"/>
          <a:chExt cx="457201" cy="600076"/>
        </a:xfrm>
      </xdr:grpSpPr>
      <xdr:sp macro="" textlink="">
        <xdr:nvSpPr>
          <xdr:cNvPr id="23" name="Chevron 22">
            <a:extLst>
              <a:ext uri="{FF2B5EF4-FFF2-40B4-BE49-F238E27FC236}">
                <a16:creationId xmlns:a16="http://schemas.microsoft.com/office/drawing/2014/main" xmlns="" id="{00000000-0008-0000-0000-000017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xmlns="" id="{00000000-0008-0000-0000-00001C000000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</a:t>
            </a:r>
            <a:r>
              <a:rPr lang="th-TH" sz="1100"/>
              <a:t>99</a:t>
            </a:r>
          </a:p>
        </xdr:txBody>
      </xdr:sp>
    </xdr:grpSp>
    <xdr:clientData/>
  </xdr:twoCellAnchor>
  <xdr:twoCellAnchor>
    <xdr:from>
      <xdr:col>7</xdr:col>
      <xdr:colOff>28864</xdr:colOff>
      <xdr:row>29</xdr:row>
      <xdr:rowOff>80127</xdr:rowOff>
    </xdr:from>
    <xdr:to>
      <xdr:col>7</xdr:col>
      <xdr:colOff>486063</xdr:colOff>
      <xdr:row>32</xdr:row>
      <xdr:rowOff>58317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GrpSpPr/>
      </xdr:nvGrpSpPr>
      <xdr:grpSpPr>
        <a:xfrm>
          <a:off x="10166185" y="7039209"/>
          <a:ext cx="457199" cy="639108"/>
          <a:chOff x="9925051" y="1885951"/>
          <a:chExt cx="457199" cy="652779"/>
        </a:xfrm>
      </xdr:grpSpPr>
      <xdr:sp macro="" textlink="">
        <xdr:nvSpPr>
          <xdr:cNvPr id="32" name="Chevron 31">
            <a:extLst>
              <a:ext uri="{FF2B5EF4-FFF2-40B4-BE49-F238E27FC236}">
                <a16:creationId xmlns:a16="http://schemas.microsoft.com/office/drawing/2014/main" xmlns="" id="{00000000-0008-0000-0000-000020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3" name="TextBox 32">
            <a:extLst>
              <a:ext uri="{FF2B5EF4-FFF2-40B4-BE49-F238E27FC236}">
                <a16:creationId xmlns:a16="http://schemas.microsoft.com/office/drawing/2014/main" xmlns="" id="{00000000-0008-0000-0000-000021000000}"/>
              </a:ext>
            </a:extLst>
          </xdr:cNvPr>
          <xdr:cNvSpPr txBox="1"/>
        </xdr:nvSpPr>
        <xdr:spPr>
          <a:xfrm rot="5400000">
            <a:off x="9868930" y="2049222"/>
            <a:ext cx="54562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100"/>
              <a:t>200</a:t>
            </a:r>
          </a:p>
        </xdr:txBody>
      </xdr:sp>
    </xdr:grpSp>
    <xdr:clientData/>
  </xdr:twoCellAnchor>
  <xdr:twoCellAnchor>
    <xdr:from>
      <xdr:col>7</xdr:col>
      <xdr:colOff>28864</xdr:colOff>
      <xdr:row>80</xdr:row>
      <xdr:rowOff>96189</xdr:rowOff>
    </xdr:from>
    <xdr:to>
      <xdr:col>7</xdr:col>
      <xdr:colOff>486066</xdr:colOff>
      <xdr:row>82</xdr:row>
      <xdr:rowOff>224729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pSpPr/>
      </xdr:nvGrpSpPr>
      <xdr:grpSpPr>
        <a:xfrm>
          <a:off x="10166185" y="20730449"/>
          <a:ext cx="457202" cy="672826"/>
          <a:chOff x="10229849" y="5772151"/>
          <a:chExt cx="457202" cy="600076"/>
        </a:xfrm>
      </xdr:grpSpPr>
      <xdr:sp macro="" textlink="">
        <xdr:nvSpPr>
          <xdr:cNvPr id="36" name="Chevron 35">
            <a:extLst>
              <a:ext uri="{FF2B5EF4-FFF2-40B4-BE49-F238E27FC236}">
                <a16:creationId xmlns:a16="http://schemas.microsoft.com/office/drawing/2014/main" xmlns="" id="{00000000-0008-0000-0000-000024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xmlns="" id="{00000000-0008-0000-0000-000025000000}"/>
              </a:ext>
            </a:extLst>
          </xdr:cNvPr>
          <xdr:cNvSpPr txBox="1"/>
        </xdr:nvSpPr>
        <xdr:spPr>
          <a:xfrm rot="5400000">
            <a:off x="10179899" y="5868751"/>
            <a:ext cx="5332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100"/>
              <a:t>201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83"/>
  <sheetViews>
    <sheetView tabSelected="1" view="pageBreakPreview" zoomScale="98" zoomScaleNormal="99" zoomScaleSheetLayoutView="98" workbookViewId="0">
      <selection sqref="A1:G1"/>
    </sheetView>
  </sheetViews>
  <sheetFormatPr defaultRowHeight="21.75"/>
  <cols>
    <col min="1" max="1" width="49.5703125" style="1" customWidth="1"/>
    <col min="2" max="2" width="12" style="1" bestFit="1" customWidth="1"/>
    <col min="3" max="3" width="10.7109375" style="1" customWidth="1"/>
    <col min="4" max="4" width="11" style="1" customWidth="1"/>
    <col min="5" max="5" width="9.7109375" style="1" customWidth="1"/>
    <col min="6" max="6" width="9" style="1" customWidth="1"/>
    <col min="7" max="7" width="50" style="1" customWidth="1"/>
    <col min="8" max="8" width="12.28515625" style="1" customWidth="1"/>
    <col min="9" max="10" width="9.28515625" style="1" customWidth="1"/>
    <col min="11" max="16384" width="9.140625" style="1"/>
  </cols>
  <sheetData>
    <row r="1" spans="1:10" ht="24" customHeight="1">
      <c r="A1" s="55" t="s">
        <v>0</v>
      </c>
      <c r="B1" s="55"/>
      <c r="C1" s="55"/>
      <c r="D1" s="55"/>
      <c r="E1" s="55"/>
      <c r="F1" s="55"/>
      <c r="G1" s="55"/>
      <c r="J1" s="18"/>
    </row>
    <row r="2" spans="1:10" ht="24" customHeight="1">
      <c r="A2" s="55" t="s">
        <v>10</v>
      </c>
      <c r="B2" s="55"/>
      <c r="C2" s="55"/>
      <c r="D2" s="55"/>
      <c r="E2" s="55"/>
      <c r="F2" s="55"/>
      <c r="G2" s="55"/>
    </row>
    <row r="3" spans="1:10" ht="4.5" customHeight="1"/>
    <row r="4" spans="1:10" ht="21" customHeight="1">
      <c r="A4" s="56" t="s">
        <v>1</v>
      </c>
      <c r="B4" s="2">
        <v>2557</v>
      </c>
      <c r="C4" s="2">
        <v>2558</v>
      </c>
      <c r="D4" s="2">
        <v>2559</v>
      </c>
      <c r="E4" s="2">
        <v>2560</v>
      </c>
      <c r="F4" s="2">
        <v>2561</v>
      </c>
      <c r="G4" s="56" t="s">
        <v>69</v>
      </c>
    </row>
    <row r="5" spans="1:10" ht="21" customHeight="1">
      <c r="A5" s="56"/>
      <c r="B5" s="3" t="s">
        <v>2</v>
      </c>
      <c r="C5" s="3" t="s">
        <v>9</v>
      </c>
      <c r="D5" s="3" t="s">
        <v>12</v>
      </c>
      <c r="E5" s="3" t="s">
        <v>76</v>
      </c>
      <c r="F5" s="3" t="s">
        <v>77</v>
      </c>
      <c r="G5" s="56"/>
    </row>
    <row r="6" spans="1:10" ht="21" customHeight="1">
      <c r="A6" s="4" t="s">
        <v>4</v>
      </c>
      <c r="B6" s="22">
        <v>0.82</v>
      </c>
      <c r="C6" s="22">
        <v>0.66</v>
      </c>
      <c r="D6" s="22">
        <v>0.49</v>
      </c>
      <c r="E6" s="22">
        <v>0.48</v>
      </c>
      <c r="F6" s="22">
        <v>0.59</v>
      </c>
      <c r="G6" s="4" t="s">
        <v>5</v>
      </c>
    </row>
    <row r="7" spans="1:10" ht="21" customHeight="1">
      <c r="A7" s="5" t="s">
        <v>13</v>
      </c>
      <c r="B7" s="23">
        <v>189.52</v>
      </c>
      <c r="C7" s="23">
        <v>190.78</v>
      </c>
      <c r="D7" s="23">
        <v>191.7</v>
      </c>
      <c r="E7" s="23">
        <v>192.62255727364081</v>
      </c>
      <c r="F7" s="23">
        <v>193.76</v>
      </c>
      <c r="G7" s="5" t="s">
        <v>34</v>
      </c>
    </row>
    <row r="8" spans="1:10" ht="21" customHeight="1">
      <c r="A8" s="5" t="s">
        <v>14</v>
      </c>
      <c r="B8" s="23">
        <f>684223/717080*100</f>
        <v>95.417944999163268</v>
      </c>
      <c r="C8" s="23">
        <f>688462/722115*100</f>
        <v>95.339661965199454</v>
      </c>
      <c r="D8" s="23">
        <f>691618/725822*100</f>
        <v>95.287549840043425</v>
      </c>
      <c r="E8" s="23">
        <f>694803/729427*100</f>
        <v>95.253260435931224</v>
      </c>
      <c r="F8" s="23">
        <f>698905/733723*100</f>
        <v>95.254612435483139</v>
      </c>
      <c r="G8" s="5" t="s">
        <v>35</v>
      </c>
    </row>
    <row r="9" spans="1:10" ht="21" customHeight="1">
      <c r="A9" s="5" t="s">
        <v>82</v>
      </c>
      <c r="B9" s="24">
        <v>53.031979793103986</v>
      </c>
      <c r="C9" s="24">
        <v>53.17089423047122</v>
      </c>
      <c r="D9" s="24">
        <v>53.222012522489472</v>
      </c>
      <c r="E9" s="24">
        <v>53.589487552264217</v>
      </c>
      <c r="F9" s="24">
        <v>53.974686598593948</v>
      </c>
      <c r="G9" s="5" t="s">
        <v>36</v>
      </c>
    </row>
    <row r="10" spans="1:10" ht="20.100000000000001" hidden="1" customHeight="1">
      <c r="A10" s="5" t="s">
        <v>17</v>
      </c>
      <c r="B10" s="25"/>
      <c r="C10" s="25"/>
      <c r="D10" s="25"/>
      <c r="E10" s="25"/>
      <c r="F10" s="25"/>
      <c r="G10" s="5" t="s">
        <v>37</v>
      </c>
    </row>
    <row r="11" spans="1:10" ht="21" customHeight="1">
      <c r="A11" s="5" t="s">
        <v>18</v>
      </c>
      <c r="B11" s="23">
        <v>15.73</v>
      </c>
      <c r="C11" s="23">
        <v>15.16</v>
      </c>
      <c r="D11" s="23">
        <v>14.28</v>
      </c>
      <c r="E11" s="23">
        <v>14.21</v>
      </c>
      <c r="F11" s="23">
        <v>13.86</v>
      </c>
      <c r="G11" s="5" t="s">
        <v>38</v>
      </c>
    </row>
    <row r="12" spans="1:10" ht="21" customHeight="1">
      <c r="A12" s="5" t="s">
        <v>19</v>
      </c>
      <c r="B12" s="23">
        <v>6.4</v>
      </c>
      <c r="C12" s="23">
        <v>6.03</v>
      </c>
      <c r="D12" s="23">
        <v>6.02</v>
      </c>
      <c r="E12" s="23">
        <v>6.24</v>
      </c>
      <c r="F12" s="23">
        <v>6.19</v>
      </c>
      <c r="G12" s="5" t="s">
        <v>39</v>
      </c>
    </row>
    <row r="13" spans="1:10" ht="21" customHeight="1">
      <c r="A13" s="5" t="s">
        <v>20</v>
      </c>
      <c r="B13" s="23">
        <v>4.46</v>
      </c>
      <c r="C13" s="23" t="s">
        <v>87</v>
      </c>
      <c r="D13" s="23">
        <v>2.64</v>
      </c>
      <c r="E13" s="23">
        <v>3.89</v>
      </c>
      <c r="F13" s="23">
        <v>3.41</v>
      </c>
      <c r="G13" s="5" t="s">
        <v>40</v>
      </c>
    </row>
    <row r="14" spans="1:10" ht="21" customHeight="1">
      <c r="A14" s="5" t="s">
        <v>21</v>
      </c>
      <c r="B14" s="23">
        <v>36.44</v>
      </c>
      <c r="C14" s="23">
        <v>37.64</v>
      </c>
      <c r="D14" s="23">
        <v>19.920000000000002</v>
      </c>
      <c r="E14" s="23">
        <v>24.92</v>
      </c>
      <c r="F14" s="23">
        <v>20.34</v>
      </c>
      <c r="G14" s="5" t="s">
        <v>41</v>
      </c>
    </row>
    <row r="15" spans="1:10" ht="21" customHeight="1">
      <c r="A15" s="5" t="s">
        <v>31</v>
      </c>
      <c r="B15" s="26">
        <v>3414</v>
      </c>
      <c r="C15" s="26">
        <v>3235.3</v>
      </c>
      <c r="D15" s="26">
        <v>1343.6132075471698</v>
      </c>
      <c r="E15" s="26">
        <v>1332.18</v>
      </c>
      <c r="F15" s="26">
        <f>1418792/616</f>
        <v>2303.2337662337663</v>
      </c>
      <c r="G15" s="5" t="s">
        <v>42</v>
      </c>
    </row>
    <row r="16" spans="1:10" ht="21" customHeight="1">
      <c r="A16" s="5" t="s">
        <v>22</v>
      </c>
      <c r="B16" s="23">
        <v>1.7974417398545006</v>
      </c>
      <c r="C16" s="23">
        <v>1.3780148472202416</v>
      </c>
      <c r="D16" s="23">
        <v>1.9793215777919413</v>
      </c>
      <c r="E16" s="23">
        <v>2.3832996348585458</v>
      </c>
      <c r="F16" s="23">
        <v>1.1307633156161072</v>
      </c>
      <c r="G16" s="5" t="s">
        <v>43</v>
      </c>
    </row>
    <row r="17" spans="1:7" ht="21" customHeight="1">
      <c r="A17" s="5" t="s">
        <v>23</v>
      </c>
      <c r="B17" s="23">
        <v>98.202558260145494</v>
      </c>
      <c r="C17" s="23">
        <v>98.621985152779772</v>
      </c>
      <c r="D17" s="23">
        <v>97.717674455897992</v>
      </c>
      <c r="E17" s="23">
        <v>97.537601236796007</v>
      </c>
      <c r="F17" s="23">
        <v>98.597571551787581</v>
      </c>
      <c r="G17" s="5" t="s">
        <v>44</v>
      </c>
    </row>
    <row r="18" spans="1:7" ht="21" customHeight="1">
      <c r="A18" s="5" t="s">
        <v>24</v>
      </c>
      <c r="B18" s="23">
        <v>-1.4016444876297507</v>
      </c>
      <c r="C18" s="23">
        <v>-0.90631053131386796</v>
      </c>
      <c r="D18" s="23">
        <v>3.7521479322788585</v>
      </c>
      <c r="E18" s="23">
        <v>-0.66724024962433648</v>
      </c>
      <c r="F18" s="23">
        <v>1.4407507007619782</v>
      </c>
      <c r="G18" s="5" t="s">
        <v>45</v>
      </c>
    </row>
    <row r="19" spans="1:7" ht="21" customHeight="1">
      <c r="A19" s="5" t="s">
        <v>25</v>
      </c>
      <c r="B19" s="23">
        <v>70.984073446719435</v>
      </c>
      <c r="C19" s="23">
        <v>69.438872753490116</v>
      </c>
      <c r="D19" s="23">
        <v>72.093796478940092</v>
      </c>
      <c r="E19" s="23">
        <v>71.157423733833141</v>
      </c>
      <c r="F19" s="23">
        <v>70.855279023971093</v>
      </c>
      <c r="G19" s="5" t="s">
        <v>46</v>
      </c>
    </row>
    <row r="20" spans="1:7" ht="21" customHeight="1">
      <c r="A20" s="5" t="s">
        <v>26</v>
      </c>
      <c r="B20" s="26">
        <v>300</v>
      </c>
      <c r="C20" s="26">
        <v>300</v>
      </c>
      <c r="D20" s="26">
        <v>300</v>
      </c>
      <c r="E20" s="26">
        <v>308</v>
      </c>
      <c r="F20" s="26">
        <v>320</v>
      </c>
      <c r="G20" s="5" t="s">
        <v>47</v>
      </c>
    </row>
    <row r="21" spans="1:7" ht="20.100000000000001" hidden="1" customHeight="1">
      <c r="A21" s="5" t="s">
        <v>27</v>
      </c>
      <c r="B21" s="25"/>
      <c r="C21" s="25"/>
      <c r="D21" s="25"/>
      <c r="E21" s="25"/>
      <c r="F21" s="25"/>
      <c r="G21" s="5" t="s">
        <v>48</v>
      </c>
    </row>
    <row r="22" spans="1:7" ht="21" customHeight="1">
      <c r="A22" s="5" t="s">
        <v>3</v>
      </c>
      <c r="B22" s="23"/>
      <c r="C22" s="23"/>
      <c r="D22" s="23"/>
      <c r="E22" s="23"/>
      <c r="F22" s="23"/>
      <c r="G22" s="5" t="s">
        <v>7</v>
      </c>
    </row>
    <row r="23" spans="1:7" ht="21" customHeight="1">
      <c r="A23" s="5" t="s">
        <v>28</v>
      </c>
      <c r="B23" s="24">
        <v>16.29</v>
      </c>
      <c r="C23" s="24">
        <v>18</v>
      </c>
      <c r="D23" s="24">
        <v>17.899999999999999</v>
      </c>
      <c r="E23" s="24">
        <v>15.7</v>
      </c>
      <c r="F23" s="24" t="s">
        <v>122</v>
      </c>
      <c r="G23" s="5" t="s">
        <v>49</v>
      </c>
    </row>
    <row r="24" spans="1:7" ht="21" customHeight="1">
      <c r="A24" s="5" t="s">
        <v>29</v>
      </c>
      <c r="B24" s="24">
        <v>22.94</v>
      </c>
      <c r="C24" s="24">
        <v>17.600000000000001</v>
      </c>
      <c r="D24" s="24">
        <v>17.2</v>
      </c>
      <c r="E24" s="24">
        <v>17.399999999999999</v>
      </c>
      <c r="F24" s="24" t="s">
        <v>122</v>
      </c>
      <c r="G24" s="5" t="s">
        <v>50</v>
      </c>
    </row>
    <row r="25" spans="1:7" ht="21" customHeight="1">
      <c r="A25" s="5" t="s">
        <v>30</v>
      </c>
      <c r="B25" s="24">
        <v>61.270069181568985</v>
      </c>
      <c r="C25" s="24">
        <v>56.234247357748067</v>
      </c>
      <c r="D25" s="24">
        <v>55.920252024254168</v>
      </c>
      <c r="E25" s="24">
        <v>66.259898671662114</v>
      </c>
      <c r="F25" s="24">
        <v>67.403846670860688</v>
      </c>
      <c r="G25" s="5" t="s">
        <v>51</v>
      </c>
    </row>
    <row r="26" spans="1:7" ht="21" customHeight="1">
      <c r="A26" s="31"/>
      <c r="B26" s="28"/>
      <c r="C26" s="28"/>
      <c r="D26" s="28"/>
      <c r="E26" s="28"/>
      <c r="F26" s="28"/>
      <c r="G26" s="31"/>
    </row>
    <row r="27" spans="1:7" ht="21" customHeight="1">
      <c r="A27" s="32"/>
      <c r="B27" s="29"/>
      <c r="C27" s="29"/>
      <c r="D27" s="29"/>
      <c r="E27" s="29"/>
      <c r="F27" s="29"/>
      <c r="G27" s="32"/>
    </row>
    <row r="28" spans="1:7" ht="21" customHeight="1">
      <c r="A28" s="32"/>
      <c r="B28" s="30"/>
      <c r="C28" s="30"/>
      <c r="D28" s="30"/>
      <c r="E28" s="30"/>
      <c r="F28" s="30"/>
      <c r="G28" s="32"/>
    </row>
    <row r="29" spans="1:7" ht="21" customHeight="1">
      <c r="A29" s="32"/>
      <c r="B29" s="30"/>
      <c r="C29" s="30"/>
      <c r="D29" s="30"/>
      <c r="E29" s="30"/>
      <c r="F29" s="30"/>
      <c r="G29" s="32"/>
    </row>
    <row r="30" spans="1:7" ht="24" customHeight="1">
      <c r="A30" s="55" t="s">
        <v>8</v>
      </c>
      <c r="B30" s="55"/>
      <c r="C30" s="55"/>
      <c r="D30" s="55"/>
      <c r="E30" s="55"/>
      <c r="F30" s="55"/>
      <c r="G30" s="55"/>
    </row>
    <row r="31" spans="1:7" ht="24" customHeight="1">
      <c r="A31" s="55" t="s">
        <v>11</v>
      </c>
      <c r="B31" s="55"/>
      <c r="C31" s="55"/>
      <c r="D31" s="55"/>
      <c r="E31" s="55"/>
      <c r="F31" s="55"/>
      <c r="G31" s="55"/>
    </row>
    <row r="32" spans="1:7" ht="4.5" customHeight="1"/>
    <row r="33" spans="1:7" ht="21" customHeight="1">
      <c r="A33" s="56" t="s">
        <v>1</v>
      </c>
      <c r="B33" s="2">
        <v>2557</v>
      </c>
      <c r="C33" s="2">
        <v>2558</v>
      </c>
      <c r="D33" s="2">
        <v>2559</v>
      </c>
      <c r="E33" s="2">
        <v>2560</v>
      </c>
      <c r="F33" s="2">
        <v>2561</v>
      </c>
      <c r="G33" s="56" t="s">
        <v>6</v>
      </c>
    </row>
    <row r="34" spans="1:7" ht="21" customHeight="1">
      <c r="A34" s="56"/>
      <c r="B34" s="3" t="s">
        <v>2</v>
      </c>
      <c r="C34" s="3" t="s">
        <v>9</v>
      </c>
      <c r="D34" s="3" t="s">
        <v>12</v>
      </c>
      <c r="E34" s="3" t="s">
        <v>76</v>
      </c>
      <c r="F34" s="3" t="s">
        <v>77</v>
      </c>
      <c r="G34" s="56"/>
    </row>
    <row r="35" spans="1:7" ht="21" customHeight="1">
      <c r="A35" s="6" t="s">
        <v>33</v>
      </c>
      <c r="B35" s="26" t="s">
        <v>87</v>
      </c>
      <c r="C35" s="26">
        <v>11073.699310531747</v>
      </c>
      <c r="D35" s="26" t="s">
        <v>87</v>
      </c>
      <c r="E35" s="26">
        <v>9417.5296273926124</v>
      </c>
      <c r="F35" s="26" t="s">
        <v>87</v>
      </c>
      <c r="G35" s="6" t="s">
        <v>52</v>
      </c>
    </row>
    <row r="36" spans="1:7" ht="21" customHeight="1">
      <c r="A36" s="6" t="s">
        <v>32</v>
      </c>
      <c r="B36" s="26">
        <v>8113.7353865587338</v>
      </c>
      <c r="C36" s="26">
        <v>9455.2481384418461</v>
      </c>
      <c r="D36" s="26">
        <v>8402.2909244313687</v>
      </c>
      <c r="E36" s="26">
        <v>8356.1110406027383</v>
      </c>
      <c r="F36" s="26">
        <v>7961.2927333796406</v>
      </c>
      <c r="G36" s="6" t="s">
        <v>53</v>
      </c>
    </row>
    <row r="37" spans="1:7" ht="21" customHeight="1">
      <c r="A37" s="19" t="s">
        <v>101</v>
      </c>
      <c r="B37" s="23">
        <v>-4.0953999333942459</v>
      </c>
      <c r="C37" s="23">
        <v>4.2947707704499116</v>
      </c>
      <c r="D37" s="23">
        <v>2.6734224331857823</v>
      </c>
      <c r="E37" s="23">
        <v>0.54296309846506907</v>
      </c>
      <c r="F37" s="23" t="s">
        <v>88</v>
      </c>
      <c r="G37" s="19" t="s">
        <v>102</v>
      </c>
    </row>
    <row r="38" spans="1:7" ht="21" customHeight="1">
      <c r="A38" s="19" t="s">
        <v>99</v>
      </c>
      <c r="B38" s="26">
        <v>147689.247</v>
      </c>
      <c r="C38" s="26">
        <v>153085.80500000002</v>
      </c>
      <c r="D38" s="26">
        <v>156270.03</v>
      </c>
      <c r="E38" s="26">
        <v>156245.23300000001</v>
      </c>
      <c r="F38" s="23" t="s">
        <v>88</v>
      </c>
      <c r="G38" s="19" t="s">
        <v>100</v>
      </c>
    </row>
    <row r="39" spans="1:7" ht="21" customHeight="1">
      <c r="A39" s="5" t="s">
        <v>103</v>
      </c>
      <c r="B39" s="23">
        <v>49.495940539874979</v>
      </c>
      <c r="C39" s="23">
        <v>49.100219186394128</v>
      </c>
      <c r="D39" s="23">
        <v>49.10610512767191</v>
      </c>
      <c r="E39" s="23">
        <v>49.094722755936196</v>
      </c>
      <c r="F39" s="23" t="s">
        <v>88</v>
      </c>
      <c r="G39" s="19" t="s">
        <v>104</v>
      </c>
    </row>
    <row r="40" spans="1:7" ht="21" customHeight="1">
      <c r="A40" s="5" t="s">
        <v>85</v>
      </c>
      <c r="B40" s="23"/>
      <c r="C40" s="23"/>
      <c r="D40" s="23"/>
      <c r="E40" s="23"/>
      <c r="F40" s="23"/>
      <c r="G40" s="5" t="s">
        <v>83</v>
      </c>
    </row>
    <row r="41" spans="1:7" ht="21" customHeight="1">
      <c r="A41" s="5" t="s">
        <v>86</v>
      </c>
      <c r="B41" s="24" t="s">
        <v>87</v>
      </c>
      <c r="C41" s="24">
        <v>7.8191768004401645</v>
      </c>
      <c r="D41" s="24">
        <v>7.3726684919451433</v>
      </c>
      <c r="E41" s="24">
        <v>7.0736104569508811</v>
      </c>
      <c r="F41" s="24">
        <v>6.806710628084808</v>
      </c>
      <c r="G41" s="5" t="s">
        <v>84</v>
      </c>
    </row>
    <row r="42" spans="1:7" ht="21" customHeight="1">
      <c r="A42" s="5" t="s">
        <v>105</v>
      </c>
      <c r="B42" s="23">
        <v>45.719380016055709</v>
      </c>
      <c r="C42" s="23">
        <v>38.13455992877833</v>
      </c>
      <c r="D42" s="23">
        <v>35.05758737841672</v>
      </c>
      <c r="E42" s="23">
        <v>24.958713440111421</v>
      </c>
      <c r="F42" s="23">
        <v>21.759028865858401</v>
      </c>
      <c r="G42" s="5" t="s">
        <v>106</v>
      </c>
    </row>
    <row r="43" spans="1:7" ht="21" customHeight="1">
      <c r="A43" s="5" t="s">
        <v>107</v>
      </c>
      <c r="B43" s="23">
        <v>42.291854650420539</v>
      </c>
      <c r="C43" s="23">
        <v>62.157036043068466</v>
      </c>
      <c r="D43" s="23">
        <v>68.390932752181826</v>
      </c>
      <c r="E43" s="23">
        <v>73.688048398328689</v>
      </c>
      <c r="F43" s="23">
        <v>74.673322279279304</v>
      </c>
      <c r="G43" s="5" t="s">
        <v>108</v>
      </c>
    </row>
    <row r="44" spans="1:7" ht="21" customHeight="1">
      <c r="A44" s="5" t="s">
        <v>109</v>
      </c>
      <c r="B44" s="23">
        <v>12.813621816718275</v>
      </c>
      <c r="C44" s="23">
        <v>12.258643046532782</v>
      </c>
      <c r="D44" s="23">
        <v>9.9294631372147677</v>
      </c>
      <c r="E44" s="23">
        <v>6.4288192026462392</v>
      </c>
      <c r="F44" s="23">
        <v>4.4147399943063652</v>
      </c>
      <c r="G44" s="5" t="s">
        <v>110</v>
      </c>
    </row>
    <row r="45" spans="1:7" ht="21" customHeight="1">
      <c r="A45" s="5" t="s">
        <v>71</v>
      </c>
      <c r="B45" s="23"/>
      <c r="C45" s="23"/>
      <c r="D45" s="23"/>
      <c r="E45" s="23"/>
      <c r="F45" s="23"/>
      <c r="G45" s="5" t="s">
        <v>73</v>
      </c>
    </row>
    <row r="46" spans="1:7" ht="21" customHeight="1">
      <c r="A46" s="5" t="s">
        <v>111</v>
      </c>
      <c r="B46" s="23">
        <v>48.172703809663972</v>
      </c>
      <c r="C46" s="23">
        <v>42.047809885698086</v>
      </c>
      <c r="D46" s="23">
        <v>37.246994295868305</v>
      </c>
      <c r="E46" s="23">
        <v>36.560733698716653</v>
      </c>
      <c r="F46" s="23">
        <v>32.00173902329059</v>
      </c>
      <c r="G46" s="5" t="s">
        <v>112</v>
      </c>
    </row>
    <row r="47" spans="1:7" ht="21" customHeight="1">
      <c r="A47" s="5" t="s">
        <v>70</v>
      </c>
      <c r="B47" s="23"/>
      <c r="C47" s="23"/>
      <c r="D47" s="23"/>
      <c r="E47" s="23"/>
      <c r="F47" s="23"/>
      <c r="G47" s="5" t="s">
        <v>74</v>
      </c>
    </row>
    <row r="48" spans="1:7" ht="24.75">
      <c r="A48" s="6" t="s">
        <v>111</v>
      </c>
      <c r="B48" s="23">
        <v>43.639515975604944</v>
      </c>
      <c r="C48" s="23">
        <v>47.78789494991036</v>
      </c>
      <c r="D48" s="23">
        <v>55.23619348914314</v>
      </c>
      <c r="E48" s="23">
        <v>63.893753383178833</v>
      </c>
      <c r="F48" s="23">
        <v>65.166187338454264</v>
      </c>
      <c r="G48" s="5" t="s">
        <v>112</v>
      </c>
    </row>
    <row r="49" spans="1:7">
      <c r="A49" s="5" t="s">
        <v>75</v>
      </c>
      <c r="B49" s="23"/>
      <c r="C49" s="23"/>
      <c r="D49" s="23"/>
      <c r="E49" s="23"/>
      <c r="F49" s="23"/>
      <c r="G49" s="5" t="s">
        <v>72</v>
      </c>
    </row>
    <row r="50" spans="1:7" ht="24.75">
      <c r="A50" s="5" t="s">
        <v>111</v>
      </c>
      <c r="B50" s="23">
        <v>79.072011371916958</v>
      </c>
      <c r="C50" s="23">
        <v>79.973211270401237</v>
      </c>
      <c r="D50" s="23">
        <v>83.009944974076646</v>
      </c>
      <c r="E50" s="23">
        <v>89.177800849177885</v>
      </c>
      <c r="F50" s="23">
        <v>90.497329857153659</v>
      </c>
      <c r="G50" s="5" t="s">
        <v>113</v>
      </c>
    </row>
    <row r="51" spans="1:7" ht="24.75">
      <c r="A51" s="5" t="s">
        <v>114</v>
      </c>
      <c r="B51" s="23">
        <v>60.381263180049352</v>
      </c>
      <c r="C51" s="23">
        <v>14.150294205761199</v>
      </c>
      <c r="D51" s="23">
        <v>11.152818632966078</v>
      </c>
      <c r="E51" s="23">
        <v>10.111377961812739</v>
      </c>
      <c r="F51" s="23">
        <v>14.074245171085535</v>
      </c>
      <c r="G51" s="5" t="s">
        <v>115</v>
      </c>
    </row>
    <row r="52" spans="1:7" ht="24.75">
      <c r="A52" s="5" t="s">
        <v>116</v>
      </c>
      <c r="B52" s="23">
        <v>8.046153572402563</v>
      </c>
      <c r="C52" s="23">
        <v>5.1155920257718881</v>
      </c>
      <c r="D52" s="23">
        <v>2.6951844915862013</v>
      </c>
      <c r="E52" s="23">
        <v>5.1317409305711319</v>
      </c>
      <c r="F52" s="23">
        <v>4.3966266043604669</v>
      </c>
      <c r="G52" s="5" t="s">
        <v>117</v>
      </c>
    </row>
    <row r="53" spans="1:7">
      <c r="A53" s="5" t="s">
        <v>81</v>
      </c>
      <c r="B53" s="23"/>
      <c r="C53" s="23"/>
      <c r="D53" s="23"/>
      <c r="E53" s="23"/>
      <c r="F53" s="23"/>
      <c r="G53" s="5" t="s">
        <v>55</v>
      </c>
    </row>
    <row r="54" spans="1:7" ht="24.75">
      <c r="A54" s="5" t="s">
        <v>118</v>
      </c>
      <c r="B54" s="23">
        <v>3.5897893949222257</v>
      </c>
      <c r="C54" s="23">
        <v>8.3759627848069069</v>
      </c>
      <c r="D54" s="23">
        <v>1.1484583242577475</v>
      </c>
      <c r="E54" s="23">
        <v>4.3518215653009635</v>
      </c>
      <c r="F54" s="23">
        <v>14.394037375555547</v>
      </c>
      <c r="G54" s="5" t="s">
        <v>119</v>
      </c>
    </row>
    <row r="55" spans="1:7" ht="24.75">
      <c r="A55" s="5" t="s">
        <v>120</v>
      </c>
      <c r="B55" s="23">
        <v>-10.625737898465172</v>
      </c>
      <c r="C55" s="23">
        <v>9.3791281373844129</v>
      </c>
      <c r="D55" s="23">
        <v>14.009661835748794</v>
      </c>
      <c r="E55" s="23">
        <v>21.08050847457627</v>
      </c>
      <c r="F55" s="23">
        <v>-16.535433070866144</v>
      </c>
      <c r="G55" s="19" t="s">
        <v>121</v>
      </c>
    </row>
    <row r="56" spans="1:7" ht="24.75">
      <c r="A56" s="20" t="s">
        <v>124</v>
      </c>
      <c r="B56" s="27">
        <v>11.616943807221574</v>
      </c>
      <c r="C56" s="27">
        <v>11.56773560698012</v>
      </c>
      <c r="D56" s="27">
        <v>11.435972752419781</v>
      </c>
      <c r="E56" s="27">
        <v>11.44932431774475</v>
      </c>
      <c r="F56" s="27" t="s">
        <v>123</v>
      </c>
      <c r="G56" s="21" t="s">
        <v>125</v>
      </c>
    </row>
    <row r="57" spans="1:7" ht="24" customHeight="1">
      <c r="A57" s="55" t="s">
        <v>8</v>
      </c>
      <c r="B57" s="55"/>
      <c r="C57" s="55"/>
      <c r="D57" s="55"/>
      <c r="E57" s="55"/>
      <c r="F57" s="55"/>
      <c r="G57" s="55"/>
    </row>
    <row r="58" spans="1:7" ht="24" customHeight="1">
      <c r="A58" s="55" t="s">
        <v>11</v>
      </c>
      <c r="B58" s="55"/>
      <c r="C58" s="55"/>
      <c r="D58" s="55"/>
      <c r="E58" s="55"/>
      <c r="F58" s="55"/>
      <c r="G58" s="55"/>
    </row>
    <row r="59" spans="1:7" ht="4.5" customHeight="1"/>
    <row r="60" spans="1:7" ht="21" customHeight="1">
      <c r="A60" s="49" t="s">
        <v>1</v>
      </c>
      <c r="B60" s="50"/>
      <c r="C60" s="50"/>
      <c r="D60" s="7"/>
      <c r="E60" s="50" t="s">
        <v>69</v>
      </c>
      <c r="F60" s="50"/>
      <c r="G60" s="53"/>
    </row>
    <row r="61" spans="1:7" ht="21" customHeight="1">
      <c r="A61" s="51"/>
      <c r="B61" s="52"/>
      <c r="C61" s="52"/>
      <c r="D61" s="8"/>
      <c r="E61" s="52"/>
      <c r="F61" s="52"/>
      <c r="G61" s="54"/>
    </row>
    <row r="62" spans="1:7" ht="21.75" customHeight="1">
      <c r="A62" s="45"/>
      <c r="B62" s="41"/>
      <c r="C62" s="41"/>
      <c r="D62" s="17"/>
      <c r="E62" s="41" t="s">
        <v>80</v>
      </c>
      <c r="F62" s="41"/>
      <c r="G62" s="42"/>
    </row>
    <row r="63" spans="1:7" ht="21.75" customHeight="1">
      <c r="A63" s="46" t="s">
        <v>78</v>
      </c>
      <c r="B63" s="47"/>
      <c r="C63" s="47"/>
      <c r="D63" s="9"/>
      <c r="E63" s="43" t="s">
        <v>79</v>
      </c>
      <c r="F63" s="43"/>
      <c r="G63" s="44"/>
    </row>
    <row r="64" spans="1:7" ht="21.75" customHeight="1">
      <c r="A64" s="48" t="s">
        <v>15</v>
      </c>
      <c r="B64" s="43"/>
      <c r="C64" s="43"/>
      <c r="D64" s="9"/>
      <c r="E64" s="43" t="s">
        <v>16</v>
      </c>
      <c r="F64" s="43"/>
      <c r="G64" s="44"/>
    </row>
    <row r="65" spans="1:7" ht="21.75" customHeight="1">
      <c r="A65" s="13" t="s">
        <v>89</v>
      </c>
      <c r="B65" s="11"/>
      <c r="C65" s="11"/>
      <c r="D65" s="9"/>
      <c r="E65" s="11" t="s">
        <v>90</v>
      </c>
      <c r="F65" s="11"/>
      <c r="G65" s="12"/>
    </row>
    <row r="66" spans="1:7" ht="21.75" customHeight="1">
      <c r="A66" s="13" t="s">
        <v>54</v>
      </c>
      <c r="B66" s="11"/>
      <c r="C66" s="11"/>
      <c r="D66" s="9"/>
      <c r="E66" s="11" t="s">
        <v>66</v>
      </c>
      <c r="F66" s="11"/>
      <c r="G66" s="12"/>
    </row>
    <row r="67" spans="1:7" ht="21.75" customHeight="1">
      <c r="A67" s="13" t="s">
        <v>91</v>
      </c>
      <c r="B67" s="11"/>
      <c r="C67" s="11"/>
      <c r="D67" s="9"/>
      <c r="E67" s="11" t="s">
        <v>92</v>
      </c>
      <c r="F67" s="11"/>
      <c r="G67" s="12"/>
    </row>
    <row r="68" spans="1:7" ht="21.75" customHeight="1">
      <c r="A68" s="13" t="s">
        <v>56</v>
      </c>
      <c r="B68" s="11"/>
      <c r="C68" s="11"/>
      <c r="D68" s="9"/>
      <c r="E68" s="11" t="s">
        <v>68</v>
      </c>
      <c r="F68" s="11"/>
      <c r="G68" s="12"/>
    </row>
    <row r="69" spans="1:7" ht="21.75" customHeight="1">
      <c r="A69" s="13"/>
      <c r="B69" s="11"/>
      <c r="C69" s="11"/>
      <c r="D69" s="9"/>
      <c r="E69" s="15" t="s">
        <v>94</v>
      </c>
      <c r="F69" s="15"/>
      <c r="G69" s="16"/>
    </row>
    <row r="70" spans="1:7" ht="21.75" customHeight="1">
      <c r="A70" s="14" t="s">
        <v>93</v>
      </c>
      <c r="B70" s="15"/>
      <c r="C70" s="15"/>
      <c r="D70" s="9"/>
      <c r="E70" s="15" t="s">
        <v>67</v>
      </c>
      <c r="F70" s="15"/>
      <c r="G70" s="16"/>
    </row>
    <row r="71" spans="1:7" ht="21.75" customHeight="1">
      <c r="A71" s="14" t="s">
        <v>57</v>
      </c>
      <c r="B71" s="15"/>
      <c r="C71" s="15"/>
      <c r="D71" s="9"/>
      <c r="E71" s="15" t="s">
        <v>58</v>
      </c>
      <c r="F71" s="15"/>
      <c r="G71" s="16"/>
    </row>
    <row r="72" spans="1:7" ht="21.75" customHeight="1">
      <c r="A72" s="14" t="s">
        <v>59</v>
      </c>
      <c r="B72" s="15"/>
      <c r="C72" s="15"/>
      <c r="D72" s="9"/>
      <c r="E72" s="15" t="s">
        <v>60</v>
      </c>
      <c r="F72" s="15"/>
      <c r="G72" s="16"/>
    </row>
    <row r="73" spans="1:7" ht="21.75" customHeight="1">
      <c r="A73" s="14" t="s">
        <v>95</v>
      </c>
      <c r="B73" s="15"/>
      <c r="C73" s="15"/>
      <c r="D73" s="9"/>
      <c r="E73" s="15" t="s">
        <v>96</v>
      </c>
      <c r="F73" s="15"/>
      <c r="G73" s="16"/>
    </row>
    <row r="74" spans="1:7" ht="21.75" customHeight="1">
      <c r="A74" s="14"/>
      <c r="B74" s="15"/>
      <c r="C74" s="15"/>
      <c r="D74" s="9"/>
      <c r="E74" s="15" t="s">
        <v>62</v>
      </c>
      <c r="F74" s="15"/>
      <c r="G74" s="16"/>
    </row>
    <row r="75" spans="1:7" ht="21.75" customHeight="1">
      <c r="A75" s="14" t="s">
        <v>61</v>
      </c>
      <c r="B75" s="15"/>
      <c r="C75" s="15"/>
      <c r="D75" s="9"/>
      <c r="E75" s="15" t="s">
        <v>63</v>
      </c>
      <c r="F75" s="15"/>
      <c r="G75" s="16"/>
    </row>
    <row r="76" spans="1:7" ht="21.75" customHeight="1">
      <c r="A76" s="14" t="s">
        <v>64</v>
      </c>
      <c r="B76" s="15"/>
      <c r="C76" s="15"/>
      <c r="D76" s="9"/>
      <c r="E76" s="15" t="s">
        <v>65</v>
      </c>
      <c r="F76" s="15"/>
      <c r="G76" s="16"/>
    </row>
    <row r="77" spans="1:7" ht="21.75" customHeight="1">
      <c r="A77" s="14" t="s">
        <v>97</v>
      </c>
      <c r="B77" s="15"/>
      <c r="C77" s="15"/>
      <c r="D77" s="9"/>
      <c r="E77" s="15" t="s">
        <v>98</v>
      </c>
      <c r="F77" s="15"/>
      <c r="G77" s="16"/>
    </row>
    <row r="78" spans="1:7">
      <c r="A78" s="14"/>
      <c r="B78" s="15"/>
      <c r="C78" s="15"/>
      <c r="D78" s="9"/>
      <c r="E78" s="15"/>
      <c r="F78" s="15"/>
      <c r="G78" s="16"/>
    </row>
    <row r="79" spans="1:7">
      <c r="A79" s="37"/>
      <c r="B79" s="38"/>
      <c r="C79" s="38"/>
      <c r="D79" s="9"/>
      <c r="E79" s="33"/>
      <c r="F79" s="33"/>
      <c r="G79" s="34"/>
    </row>
    <row r="80" spans="1:7">
      <c r="A80" s="37"/>
      <c r="B80" s="38"/>
      <c r="C80" s="38"/>
      <c r="D80" s="9"/>
      <c r="E80" s="33"/>
      <c r="F80" s="33"/>
      <c r="G80" s="34"/>
    </row>
    <row r="81" spans="1:7">
      <c r="A81" s="37"/>
      <c r="B81" s="38"/>
      <c r="C81" s="38"/>
      <c r="D81" s="9"/>
      <c r="E81" s="33"/>
      <c r="F81" s="33"/>
      <c r="G81" s="34"/>
    </row>
    <row r="82" spans="1:7">
      <c r="A82" s="37"/>
      <c r="B82" s="38"/>
      <c r="C82" s="38"/>
      <c r="D82" s="9"/>
      <c r="E82" s="33"/>
      <c r="F82" s="33"/>
      <c r="G82" s="34"/>
    </row>
    <row r="83" spans="1:7">
      <c r="A83" s="39"/>
      <c r="B83" s="40"/>
      <c r="C83" s="40"/>
      <c r="D83" s="10"/>
      <c r="E83" s="35"/>
      <c r="F83" s="35"/>
      <c r="G83" s="36"/>
    </row>
  </sheetData>
  <mergeCells count="28">
    <mergeCell ref="A60:C61"/>
    <mergeCell ref="E60:G61"/>
    <mergeCell ref="A1:G1"/>
    <mergeCell ref="A2:G2"/>
    <mergeCell ref="A57:G57"/>
    <mergeCell ref="A58:G58"/>
    <mergeCell ref="A4:A5"/>
    <mergeCell ref="G4:G5"/>
    <mergeCell ref="A30:G30"/>
    <mergeCell ref="A31:G31"/>
    <mergeCell ref="A33:A34"/>
    <mergeCell ref="G33:G34"/>
    <mergeCell ref="E62:G62"/>
    <mergeCell ref="E63:G63"/>
    <mergeCell ref="A62:C62"/>
    <mergeCell ref="A63:C63"/>
    <mergeCell ref="A64:C64"/>
    <mergeCell ref="E64:G64"/>
    <mergeCell ref="A80:C80"/>
    <mergeCell ref="A81:C81"/>
    <mergeCell ref="A79:C79"/>
    <mergeCell ref="A82:C82"/>
    <mergeCell ref="A83:C83"/>
    <mergeCell ref="E82:G82"/>
    <mergeCell ref="E83:G83"/>
    <mergeCell ref="E79:G79"/>
    <mergeCell ref="E80:G80"/>
    <mergeCell ref="E81:G81"/>
  </mergeCells>
  <phoneticPr fontId="0" type="noConversion"/>
  <printOptions horizontalCentered="1"/>
  <pageMargins left="0.35433070866141703" right="0.35433070866141703" top="0.39370078740157499" bottom="0.39370078740157499" header="0.511811023622047" footer="0.511811023622047"/>
  <pageSetup paperSize="9" scale="95" orientation="landscape" r:id="rId1"/>
  <headerFooter alignWithMargins="0"/>
  <rowBreaks count="2" manualBreakCount="2">
    <brk id="29" max="7" man="1"/>
    <brk id="5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ตัวชี้วัดsk_62</vt:lpstr>
      <vt:lpstr>ตัวชี้วัดsk_62!Print_Area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Bee</cp:lastModifiedBy>
  <cp:lastPrinted>2019-11-26T03:37:23Z</cp:lastPrinted>
  <dcterms:created xsi:type="dcterms:W3CDTF">2006-02-23T04:03:34Z</dcterms:created>
  <dcterms:modified xsi:type="dcterms:W3CDTF">2019-12-04T08:33:24Z</dcterms:modified>
</cp:coreProperties>
</file>