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T-7.1" sheetId="1" r:id="rId1"/>
  </sheets>
  <definedNames/>
  <calcPr fullCalcOnLoad="1"/>
</workbook>
</file>

<file path=xl/sharedStrings.xml><?xml version="1.0" encoding="utf-8"?>
<sst xmlns="http://schemas.openxmlformats.org/spreadsheetml/2006/main" count="95" uniqueCount="67">
  <si>
    <t>Source:   Department of Provincial Administration,  Ministry of Interior</t>
  </si>
  <si>
    <t xml:space="preserve">           ที่มา:  กรมการปกครอง  กระทรวงมหาดไทย</t>
  </si>
  <si>
    <t xml:space="preserve">   Note:   Unknown = Unknown/Lunar calendar</t>
  </si>
  <si>
    <t xml:space="preserve">    หมายเหตุ: ไม่ทราบ = ไม่ทราบ/ระบุปีจันทรคติ</t>
  </si>
  <si>
    <t>Phutthamonthon District</t>
  </si>
  <si>
    <t>-</t>
  </si>
  <si>
    <t>พุทธมณฑล</t>
  </si>
  <si>
    <t>Sam Phran District</t>
  </si>
  <si>
    <t>สามพราน</t>
  </si>
  <si>
    <t>Bang Len District</t>
  </si>
  <si>
    <t>บางเลน</t>
  </si>
  <si>
    <t>Don Tum District</t>
  </si>
  <si>
    <t>ดอนตูม</t>
  </si>
  <si>
    <t>Nakhon Chai Si District</t>
  </si>
  <si>
    <t>นครชัยศรี</t>
  </si>
  <si>
    <t>Kamphaeng Sean District</t>
  </si>
  <si>
    <t>กำแพงแสน</t>
  </si>
  <si>
    <t>Mueang Nakhon Pathom District</t>
  </si>
  <si>
    <t>เมืองนครปฐม</t>
  </si>
  <si>
    <t>Female</t>
  </si>
  <si>
    <t>หญิง</t>
  </si>
  <si>
    <t>Male</t>
  </si>
  <si>
    <t>ชาย</t>
  </si>
  <si>
    <t>Total</t>
  </si>
  <si>
    <t>รวมยอด</t>
  </si>
  <si>
    <t>in central houes file</t>
  </si>
  <si>
    <t>population</t>
  </si>
  <si>
    <t>national</t>
  </si>
  <si>
    <t>over</t>
  </si>
  <si>
    <t>Population registered</t>
  </si>
  <si>
    <t>Transferring</t>
  </si>
  <si>
    <t>A Non-Thai</t>
  </si>
  <si>
    <t>Unknown</t>
  </si>
  <si>
    <t xml:space="preserve">80 and 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</si>
  <si>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</si>
  <si>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</si>
  <si>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</si>
  <si>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</si>
  <si>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</si>
  <si>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</si>
  <si>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</si>
  <si>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</si>
  <si>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</si>
  <si>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</si>
  <si>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</si>
  <si>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</si>
  <si>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</si>
  <si>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</si>
  <si>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</si>
  <si>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</si>
  <si>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ทะเบียนบ้านกลาง</t>
  </si>
  <si>
    <t>ระหว่างการย้าย</t>
  </si>
  <si>
    <t>สัญชาติไทย</t>
  </si>
  <si>
    <t>ไม่ทราบ</t>
  </si>
  <si>
    <t>มากกว่า</t>
  </si>
  <si>
    <t>รวม</t>
  </si>
  <si>
    <t>ประชากรใน</t>
  </si>
  <si>
    <t>ประชากรอยู่</t>
  </si>
  <si>
    <t>ผู้ไม่ใช่</t>
  </si>
  <si>
    <t>80 และ</t>
  </si>
  <si>
    <t>District</t>
  </si>
  <si>
    <t xml:space="preserve"> หมวดอายุ (ปี)  Age group (year)</t>
  </si>
  <si>
    <t xml:space="preserve"> อำเภอ</t>
  </si>
  <si>
    <t>Population from Registration Record by Sex, Age Group and District: 2019</t>
  </si>
  <si>
    <t>Table</t>
  </si>
  <si>
    <t>ประชากรจากการทะเบียน จำแนกตามเพศ และหมวดอายุ เป็นรายอำเภอ พ.ศ. 2562</t>
  </si>
  <si>
    <t>ตาราง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</si>
</sst>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\-#,##0\ "/>
  </numFmts>
  <fonts count="45">
    <font>
      <sz val="14"/>
      <name val="Cordia New"/>
      <family val="0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color indexed="8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8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187" fontId="21" fillId="0" borderId="11" xfId="33" applyNumberFormat="1" applyFont="1" applyBorder="1" applyAlignment="1">
      <alignment/>
    </xf>
    <xf numFmtId="187" fontId="21" fillId="0" borderId="10" xfId="33" applyNumberFormat="1" applyFont="1" applyBorder="1" applyAlignment="1">
      <alignment/>
    </xf>
    <xf numFmtId="187" fontId="21" fillId="0" borderId="12" xfId="33" applyNumberFormat="1" applyFont="1" applyBorder="1" applyAlignment="1">
      <alignment/>
    </xf>
    <xf numFmtId="187" fontId="21" fillId="0" borderId="13" xfId="33" applyNumberFormat="1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21" fillId="0" borderId="14" xfId="33" applyNumberFormat="1" applyFont="1" applyBorder="1" applyAlignment="1">
      <alignment vertical="center"/>
    </xf>
    <xf numFmtId="3" fontId="21" fillId="0" borderId="0" xfId="33" applyNumberFormat="1" applyFont="1" applyAlignment="1">
      <alignment vertical="center"/>
    </xf>
    <xf numFmtId="3" fontId="21" fillId="0" borderId="15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22" fillId="0" borderId="0" xfId="34" applyFont="1">
      <alignment/>
      <protection/>
    </xf>
    <xf numFmtId="0" fontId="22" fillId="0" borderId="0" xfId="45" applyFont="1" applyAlignment="1">
      <alignment horizontal="left"/>
      <protection/>
    </xf>
    <xf numFmtId="188" fontId="22" fillId="0" borderId="14" xfId="38" applyNumberFormat="1" applyFont="1" applyBorder="1" applyAlignment="1">
      <alignment horizontal="right" vertical="center" indent="2"/>
    </xf>
    <xf numFmtId="187" fontId="22" fillId="0" borderId="0" xfId="33" applyNumberFormat="1" applyFont="1" applyAlignment="1">
      <alignment horizontal="right" vertical="center"/>
    </xf>
    <xf numFmtId="187" fontId="22" fillId="0" borderId="14" xfId="33" applyNumberFormat="1" applyFont="1" applyBorder="1" applyAlignment="1">
      <alignment horizontal="right" vertical="center"/>
    </xf>
    <xf numFmtId="187" fontId="22" fillId="0" borderId="14" xfId="33" applyNumberFormat="1" applyFont="1" applyBorder="1" applyAlignment="1">
      <alignment vertical="center"/>
    </xf>
    <xf numFmtId="187" fontId="22" fillId="0" borderId="0" xfId="33" applyNumberFormat="1" applyFont="1" applyAlignment="1">
      <alignment vertical="center"/>
    </xf>
    <xf numFmtId="187" fontId="22" fillId="0" borderId="15" xfId="0" applyNumberFormat="1" applyFont="1" applyBorder="1" applyAlignment="1">
      <alignment vertical="center"/>
    </xf>
    <xf numFmtId="187" fontId="22" fillId="0" borderId="14" xfId="0" applyNumberFormat="1" applyFont="1" applyBorder="1" applyAlignment="1">
      <alignment vertical="center"/>
    </xf>
    <xf numFmtId="187" fontId="22" fillId="0" borderId="16" xfId="0" applyNumberFormat="1" applyFont="1" applyBorder="1" applyAlignment="1">
      <alignment vertical="center"/>
    </xf>
    <xf numFmtId="187" fontId="22" fillId="0" borderId="0" xfId="0" applyNumberFormat="1" applyFont="1" applyAlignment="1">
      <alignment vertical="center"/>
    </xf>
    <xf numFmtId="0" fontId="22" fillId="0" borderId="0" xfId="45" applyFont="1">
      <alignment/>
      <protection/>
    </xf>
    <xf numFmtId="0" fontId="23" fillId="0" borderId="0" xfId="0" applyFont="1" applyAlignment="1">
      <alignment vertical="center"/>
    </xf>
    <xf numFmtId="187" fontId="22" fillId="0" borderId="16" xfId="33" applyNumberFormat="1" applyFont="1" applyBorder="1" applyAlignment="1">
      <alignment vertical="center"/>
    </xf>
    <xf numFmtId="0" fontId="24" fillId="0" borderId="0" xfId="34" applyFont="1" applyAlignment="1">
      <alignment horizontal="center"/>
      <protection/>
    </xf>
    <xf numFmtId="0" fontId="24" fillId="0" borderId="16" xfId="34" applyFont="1" applyBorder="1" applyAlignment="1">
      <alignment horizontal="center"/>
      <protection/>
    </xf>
    <xf numFmtId="188" fontId="24" fillId="0" borderId="16" xfId="0" applyNumberFormat="1" applyFont="1" applyBorder="1" applyAlignment="1">
      <alignment horizontal="right" vertical="center" indent="2"/>
    </xf>
    <xf numFmtId="187" fontId="24" fillId="0" borderId="16" xfId="0" applyNumberFormat="1" applyFont="1" applyBorder="1" applyAlignment="1">
      <alignment vertical="center"/>
    </xf>
    <xf numFmtId="0" fontId="22" fillId="0" borderId="16" xfId="45" applyFont="1" applyBorder="1">
      <alignment/>
      <protection/>
    </xf>
    <xf numFmtId="188" fontId="25" fillId="0" borderId="16" xfId="38" applyNumberFormat="1" applyFont="1" applyBorder="1" applyAlignment="1">
      <alignment horizontal="right" indent="2"/>
    </xf>
    <xf numFmtId="187" fontId="25" fillId="0" borderId="0" xfId="44" applyNumberFormat="1" applyFont="1" applyAlignment="1">
      <alignment horizontal="right"/>
      <protection/>
    </xf>
    <xf numFmtId="187" fontId="25" fillId="0" borderId="14" xfId="44" applyNumberFormat="1" applyFont="1" applyBorder="1" applyAlignment="1">
      <alignment horizontal="right"/>
      <protection/>
    </xf>
    <xf numFmtId="187" fontId="25" fillId="0" borderId="14" xfId="44" applyNumberFormat="1" applyFont="1" applyBorder="1">
      <alignment/>
      <protection/>
    </xf>
    <xf numFmtId="187" fontId="22" fillId="0" borderId="14" xfId="0" applyNumberFormat="1" applyFont="1" applyBorder="1" applyAlignment="1">
      <alignment/>
    </xf>
    <xf numFmtId="188" fontId="24" fillId="0" borderId="16" xfId="33" applyNumberFormat="1" applyFont="1" applyBorder="1" applyAlignment="1">
      <alignment horizontal="right" vertical="center" indent="2"/>
    </xf>
    <xf numFmtId="187" fontId="24" fillId="0" borderId="16" xfId="33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4" fillId="0" borderId="17" xfId="34" applyFont="1" applyBorder="1" applyAlignment="1">
      <alignment horizontal="center"/>
      <protection/>
    </xf>
    <xf numFmtId="0" fontId="24" fillId="0" borderId="18" xfId="34" applyFont="1" applyBorder="1" applyAlignment="1">
      <alignment horizontal="center"/>
      <protection/>
    </xf>
    <xf numFmtId="188" fontId="24" fillId="0" borderId="14" xfId="0" applyNumberFormat="1" applyFont="1" applyBorder="1" applyAlignment="1">
      <alignment horizontal="right" indent="2"/>
    </xf>
    <xf numFmtId="187" fontId="24" fillId="0" borderId="14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3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 quotePrefix="1">
      <alignment horizontal="center" vertical="center" shrinkToFit="1"/>
    </xf>
    <xf numFmtId="0" fontId="19" fillId="0" borderId="0" xfId="0" applyFont="1" applyAlignment="1" quotePrefix="1">
      <alignment horizontal="center" vertical="center" shrinkToFit="1"/>
    </xf>
    <xf numFmtId="0" fontId="19" fillId="0" borderId="16" xfId="0" applyFont="1" applyBorder="1" applyAlignment="1" quotePrefix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shrinkToFit="1"/>
    </xf>
    <xf numFmtId="0" fontId="19" fillId="0" borderId="14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 19" xfId="44"/>
    <cellStyle name="ปกติ_Sheet1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B30"/>
  <sheetViews>
    <sheetView showGridLines="0" tabSelected="1" zoomScale="120" zoomScaleNormal="120" zoomScalePageLayoutView="0" workbookViewId="0" topLeftCell="A1">
      <selection activeCell="K32" sqref="K32"/>
    </sheetView>
  </sheetViews>
  <sheetFormatPr defaultColWidth="9.140625" defaultRowHeight="21.75"/>
  <cols>
    <col min="1" max="1" width="1.28515625" style="1" customWidth="1"/>
    <col min="2" max="2" width="5.8515625" style="1" customWidth="1"/>
    <col min="3" max="3" width="4.140625" style="1" customWidth="1"/>
    <col min="4" max="4" width="1.57421875" style="1" customWidth="1"/>
    <col min="5" max="5" width="7.7109375" style="1" customWidth="1"/>
    <col min="6" max="22" width="6.57421875" style="1" customWidth="1"/>
    <col min="23" max="23" width="6.28125" style="1" customWidth="1"/>
    <col min="24" max="24" width="7.7109375" style="1" customWidth="1"/>
    <col min="25" max="25" width="8.57421875" style="1" customWidth="1"/>
    <col min="26" max="26" width="13.28125" style="1" customWidth="1"/>
    <col min="27" max="27" width="1.28515625" style="1" customWidth="1"/>
    <col min="28" max="28" width="21.8515625" style="1" customWidth="1"/>
    <col min="29" max="16384" width="9.140625" style="1" customWidth="1"/>
  </cols>
  <sheetData>
    <row r="1" spans="2:4" s="78" customFormat="1" ht="21.75">
      <c r="B1" s="78" t="s">
        <v>66</v>
      </c>
      <c r="C1" s="79">
        <v>7.1</v>
      </c>
      <c r="D1" s="78" t="s">
        <v>65</v>
      </c>
    </row>
    <row r="2" spans="2:5" s="77" customFormat="1" ht="21.75">
      <c r="B2" s="78" t="s">
        <v>64</v>
      </c>
      <c r="C2" s="79">
        <v>7.1</v>
      </c>
      <c r="D2" s="78" t="s">
        <v>63</v>
      </c>
      <c r="E2" s="78"/>
    </row>
    <row r="3" ht="6" customHeight="1"/>
    <row r="4" spans="1:28" s="2" customFormat="1" ht="21.75" customHeight="1">
      <c r="A4" s="76" t="s">
        <v>62</v>
      </c>
      <c r="B4" s="76"/>
      <c r="C4" s="76"/>
      <c r="D4" s="75"/>
      <c r="E4" s="74"/>
      <c r="F4" s="73" t="s">
        <v>61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1" t="s">
        <v>60</v>
      </c>
      <c r="AB4" s="70"/>
    </row>
    <row r="5" spans="1:28" s="2" customFormat="1" ht="15">
      <c r="A5" s="66"/>
      <c r="B5" s="66"/>
      <c r="C5" s="66"/>
      <c r="D5" s="65"/>
      <c r="F5" s="63"/>
      <c r="G5" s="61"/>
      <c r="H5" s="62"/>
      <c r="I5" s="61"/>
      <c r="J5" s="62"/>
      <c r="K5" s="61"/>
      <c r="L5" s="62"/>
      <c r="M5" s="61"/>
      <c r="N5" s="62"/>
      <c r="O5" s="61"/>
      <c r="P5" s="62"/>
      <c r="Q5" s="61"/>
      <c r="R5" s="62"/>
      <c r="S5" s="61"/>
      <c r="T5" s="62"/>
      <c r="U5" s="61"/>
      <c r="V5" s="69" t="s">
        <v>59</v>
      </c>
      <c r="W5" s="69"/>
      <c r="X5" s="69" t="s">
        <v>58</v>
      </c>
      <c r="Y5" s="69" t="s">
        <v>57</v>
      </c>
      <c r="Z5" s="69" t="s">
        <v>56</v>
      </c>
      <c r="AA5" s="59"/>
      <c r="AB5" s="58"/>
    </row>
    <row r="6" spans="1:28" s="2" customFormat="1" ht="15">
      <c r="A6" s="66"/>
      <c r="B6" s="66"/>
      <c r="C6" s="66"/>
      <c r="D6" s="65"/>
      <c r="E6" s="64" t="s">
        <v>55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7" t="s">
        <v>54</v>
      </c>
      <c r="W6" s="60" t="s">
        <v>53</v>
      </c>
      <c r="X6" s="60" t="s">
        <v>52</v>
      </c>
      <c r="Y6" s="60" t="s">
        <v>51</v>
      </c>
      <c r="Z6" s="60" t="s">
        <v>50</v>
      </c>
      <c r="AA6" s="59"/>
      <c r="AB6" s="58"/>
    </row>
    <row r="7" spans="1:28" s="2" customFormat="1" ht="15">
      <c r="A7" s="66"/>
      <c r="B7" s="66"/>
      <c r="C7" s="66"/>
      <c r="D7" s="65"/>
      <c r="E7" s="64" t="s">
        <v>23</v>
      </c>
      <c r="F7" s="63" t="s">
        <v>49</v>
      </c>
      <c r="G7" s="61" t="s">
        <v>48</v>
      </c>
      <c r="H7" s="62" t="s">
        <v>47</v>
      </c>
      <c r="I7" s="61" t="s">
        <v>46</v>
      </c>
      <c r="J7" s="62" t="s">
        <v>45</v>
      </c>
      <c r="K7" s="61" t="s">
        <v>44</v>
      </c>
      <c r="L7" s="62" t="s">
        <v>43</v>
      </c>
      <c r="M7" s="61" t="s">
        <v>42</v>
      </c>
      <c r="N7" s="62" t="s">
        <v>41</v>
      </c>
      <c r="O7" s="61" t="s">
        <v>40</v>
      </c>
      <c r="P7" s="62" t="s">
        <v>39</v>
      </c>
      <c r="Q7" s="61" t="s">
        <v>38</v>
      </c>
      <c r="R7" s="62" t="s">
        <v>37</v>
      </c>
      <c r="S7" s="61" t="s">
        <v>36</v>
      </c>
      <c r="T7" s="62" t="s">
        <v>35</v>
      </c>
      <c r="U7" s="61" t="s">
        <v>34</v>
      </c>
      <c r="V7" s="60" t="s">
        <v>33</v>
      </c>
      <c r="W7" s="60" t="s">
        <v>32</v>
      </c>
      <c r="X7" s="60" t="s">
        <v>31</v>
      </c>
      <c r="Y7" s="60" t="s">
        <v>30</v>
      </c>
      <c r="Z7" s="60" t="s">
        <v>29</v>
      </c>
      <c r="AA7" s="59"/>
      <c r="AB7" s="58"/>
    </row>
    <row r="8" spans="1:28" s="2" customFormat="1" ht="15">
      <c r="A8" s="57"/>
      <c r="B8" s="57"/>
      <c r="C8" s="57"/>
      <c r="D8" s="56"/>
      <c r="E8" s="55"/>
      <c r="F8" s="55"/>
      <c r="G8" s="54"/>
      <c r="H8" s="10"/>
      <c r="I8" s="54"/>
      <c r="J8" s="10"/>
      <c r="K8" s="54"/>
      <c r="L8" s="10"/>
      <c r="M8" s="54"/>
      <c r="N8" s="10"/>
      <c r="O8" s="54"/>
      <c r="P8" s="10"/>
      <c r="Q8" s="54"/>
      <c r="R8" s="10"/>
      <c r="S8" s="54"/>
      <c r="T8" s="10"/>
      <c r="U8" s="54"/>
      <c r="V8" s="53" t="s">
        <v>28</v>
      </c>
      <c r="W8" s="53"/>
      <c r="X8" s="53" t="s">
        <v>27</v>
      </c>
      <c r="Y8" s="53" t="s">
        <v>26</v>
      </c>
      <c r="Z8" s="53" t="s">
        <v>25</v>
      </c>
      <c r="AA8" s="52"/>
      <c r="AB8" s="51"/>
    </row>
    <row r="9" spans="1:28" s="46" customFormat="1" ht="24" customHeight="1">
      <c r="A9" s="47" t="s">
        <v>24</v>
      </c>
      <c r="B9" s="47"/>
      <c r="C9" s="47"/>
      <c r="D9" s="47"/>
      <c r="E9" s="50">
        <f>SUM(E10+E18)</f>
        <v>920030</v>
      </c>
      <c r="F9" s="50">
        <f>SUM(F10+F18)</f>
        <v>42243</v>
      </c>
      <c r="G9" s="50">
        <f>SUM(G10+G18)</f>
        <v>50380</v>
      </c>
      <c r="H9" s="50">
        <f>SUM(H10+H18)</f>
        <v>52687</v>
      </c>
      <c r="I9" s="50">
        <f>SUM(I10+I18)</f>
        <v>53764</v>
      </c>
      <c r="J9" s="50">
        <f>SUM(J10+J18)</f>
        <v>67805</v>
      </c>
      <c r="K9" s="50">
        <f>SUM(K10+K18)</f>
        <v>66629</v>
      </c>
      <c r="L9" s="50">
        <f>SUM(L10+L18)</f>
        <v>62476</v>
      </c>
      <c r="M9" s="50">
        <f>SUM(M10+M18)</f>
        <v>70597</v>
      </c>
      <c r="N9" s="50">
        <f>SUM(N10+N18)</f>
        <v>73598</v>
      </c>
      <c r="O9" s="50">
        <f>SUM(O10+O18)</f>
        <v>70815</v>
      </c>
      <c r="P9" s="50">
        <f>SUM(P10+P18)</f>
        <v>70770</v>
      </c>
      <c r="Q9" s="50">
        <f>SUM(Q10+Q18)</f>
        <v>65494</v>
      </c>
      <c r="R9" s="50">
        <f>SUM(R10+R18)</f>
        <v>49687</v>
      </c>
      <c r="S9" s="50">
        <f>SUM(S10+S18)</f>
        <v>38937</v>
      </c>
      <c r="T9" s="50">
        <f>SUM(T10+T18)</f>
        <v>26624</v>
      </c>
      <c r="U9" s="50">
        <f>SUM(U10+U18)</f>
        <v>17263</v>
      </c>
      <c r="V9" s="50">
        <f>SUM(V10+V18)</f>
        <v>23959</v>
      </c>
      <c r="W9" s="50">
        <v>1</v>
      </c>
      <c r="X9" s="50">
        <f>SUM(X10+X18)</f>
        <v>3604</v>
      </c>
      <c r="Y9" s="50">
        <f>SUM(Y10+Y18)</f>
        <v>2846</v>
      </c>
      <c r="Z9" s="49">
        <f>SUM(Z10+Z18)</f>
        <v>9851</v>
      </c>
      <c r="AA9" s="48" t="s">
        <v>23</v>
      </c>
      <c r="AB9" s="47"/>
    </row>
    <row r="10" spans="1:28" s="32" customFormat="1" ht="18.75" customHeight="1">
      <c r="A10" s="34" t="s">
        <v>22</v>
      </c>
      <c r="B10" s="34"/>
      <c r="C10" s="34"/>
      <c r="D10" s="34"/>
      <c r="E10" s="45">
        <f>SUM(E11:E17)</f>
        <v>441351</v>
      </c>
      <c r="F10" s="45">
        <f>SUM(F11:F17)</f>
        <v>21689</v>
      </c>
      <c r="G10" s="45">
        <f>SUM(G11:G17)</f>
        <v>26052</v>
      </c>
      <c r="H10" s="45">
        <f>SUM(H11:H17)</f>
        <v>27118</v>
      </c>
      <c r="I10" s="45">
        <f>SUM(I11:I17)</f>
        <v>27477</v>
      </c>
      <c r="J10" s="45">
        <f>SUM(J11:J17)</f>
        <v>33717</v>
      </c>
      <c r="K10" s="45">
        <f>SUM(K11:K17)</f>
        <v>33963</v>
      </c>
      <c r="L10" s="45">
        <f>SUM(L11:L17)</f>
        <v>30775</v>
      </c>
      <c r="M10" s="45">
        <f>SUM(M11:M17)</f>
        <v>34599</v>
      </c>
      <c r="N10" s="45">
        <f>SUM(N11:N17)</f>
        <v>35640</v>
      </c>
      <c r="O10" s="45">
        <f>SUM(O11:O17)</f>
        <v>33246</v>
      </c>
      <c r="P10" s="45">
        <f>SUM(P11:P17)</f>
        <v>32556</v>
      </c>
      <c r="Q10" s="45">
        <f>SUM(Q11:Q17)</f>
        <v>29371</v>
      </c>
      <c r="R10" s="45">
        <f>SUM(R11:R17)</f>
        <v>22129</v>
      </c>
      <c r="S10" s="45">
        <f>SUM(S11:S17)</f>
        <v>17007</v>
      </c>
      <c r="T10" s="45">
        <f>SUM(T11:T17)</f>
        <v>11180</v>
      </c>
      <c r="U10" s="45">
        <f>SUM(U11:U17)</f>
        <v>7074</v>
      </c>
      <c r="V10" s="45">
        <f>SUM(V11:V17)</f>
        <v>8788</v>
      </c>
      <c r="W10" s="45">
        <f>SUM(W11:W17)</f>
        <v>1</v>
      </c>
      <c r="X10" s="45">
        <f>SUM(X11:X17)</f>
        <v>1952</v>
      </c>
      <c r="Y10" s="45">
        <f>SUM(Y11:Y17)</f>
        <v>1672</v>
      </c>
      <c r="Z10" s="44">
        <f>SUM(Z11:Z17)</f>
        <v>5345</v>
      </c>
      <c r="AA10" s="35" t="s">
        <v>21</v>
      </c>
      <c r="AB10" s="34"/>
    </row>
    <row r="11" spans="1:28" s="11" customFormat="1" ht="18.75" customHeight="1">
      <c r="A11" s="21"/>
      <c r="B11" s="21" t="s">
        <v>18</v>
      </c>
      <c r="C11" s="20"/>
      <c r="D11" s="20"/>
      <c r="E11" s="43">
        <v>134129</v>
      </c>
      <c r="F11" s="42">
        <v>6616</v>
      </c>
      <c r="G11" s="42">
        <v>7925</v>
      </c>
      <c r="H11" s="42">
        <v>8234</v>
      </c>
      <c r="I11" s="42">
        <v>8453</v>
      </c>
      <c r="J11" s="42">
        <v>9997</v>
      </c>
      <c r="K11" s="42">
        <v>10379</v>
      </c>
      <c r="L11" s="42">
        <v>9456</v>
      </c>
      <c r="M11" s="42">
        <v>10504</v>
      </c>
      <c r="N11" s="42">
        <v>10808</v>
      </c>
      <c r="O11" s="42">
        <v>9710</v>
      </c>
      <c r="P11" s="42">
        <v>9531</v>
      </c>
      <c r="Q11" s="42">
        <v>8683</v>
      </c>
      <c r="R11" s="42">
        <v>6829</v>
      </c>
      <c r="S11" s="42">
        <v>5069</v>
      </c>
      <c r="T11" s="42">
        <v>3378</v>
      </c>
      <c r="U11" s="42">
        <v>2095</v>
      </c>
      <c r="V11" s="42">
        <v>2621</v>
      </c>
      <c r="W11" s="41">
        <v>1</v>
      </c>
      <c r="X11" s="41">
        <v>443</v>
      </c>
      <c r="Y11" s="40">
        <v>743</v>
      </c>
      <c r="Z11" s="39">
        <v>2654</v>
      </c>
      <c r="AA11" s="38" t="s">
        <v>17</v>
      </c>
      <c r="AB11" s="20"/>
    </row>
    <row r="12" spans="1:28" s="11" customFormat="1" ht="18.75" customHeight="1">
      <c r="A12" s="31"/>
      <c r="B12" s="31" t="s">
        <v>16</v>
      </c>
      <c r="C12" s="20"/>
      <c r="D12" s="20"/>
      <c r="E12" s="29">
        <v>61743</v>
      </c>
      <c r="F12" s="28">
        <v>3081</v>
      </c>
      <c r="G12" s="27">
        <v>3642</v>
      </c>
      <c r="H12" s="29">
        <v>3958</v>
      </c>
      <c r="I12" s="28">
        <v>4154</v>
      </c>
      <c r="J12" s="27">
        <v>5609</v>
      </c>
      <c r="K12" s="30">
        <v>4785</v>
      </c>
      <c r="L12" s="28">
        <v>4343</v>
      </c>
      <c r="M12" s="30">
        <v>4987</v>
      </c>
      <c r="N12" s="29">
        <v>5156</v>
      </c>
      <c r="O12" s="28">
        <v>4569</v>
      </c>
      <c r="P12" s="27">
        <v>4181</v>
      </c>
      <c r="Q12" s="25">
        <v>3643</v>
      </c>
      <c r="R12" s="26">
        <v>2768</v>
      </c>
      <c r="S12" s="25">
        <v>2332</v>
      </c>
      <c r="T12" s="26">
        <v>1540</v>
      </c>
      <c r="U12" s="25">
        <v>921</v>
      </c>
      <c r="V12" s="25">
        <v>1144</v>
      </c>
      <c r="W12" s="24" t="s">
        <v>5</v>
      </c>
      <c r="X12" s="24">
        <v>373</v>
      </c>
      <c r="Y12" s="23">
        <v>129</v>
      </c>
      <c r="Z12" s="22">
        <v>428</v>
      </c>
      <c r="AA12" s="21" t="s">
        <v>15</v>
      </c>
      <c r="AB12" s="20"/>
    </row>
    <row r="13" spans="1:28" s="11" customFormat="1" ht="18.75" customHeight="1">
      <c r="A13" s="31"/>
      <c r="B13" s="31" t="s">
        <v>14</v>
      </c>
      <c r="C13" s="20"/>
      <c r="D13" s="20"/>
      <c r="E13" s="29">
        <v>53010</v>
      </c>
      <c r="F13" s="28">
        <v>2473</v>
      </c>
      <c r="G13" s="27">
        <v>2986</v>
      </c>
      <c r="H13" s="29">
        <v>3032</v>
      </c>
      <c r="I13" s="28">
        <v>3198</v>
      </c>
      <c r="J13" s="27">
        <v>3653</v>
      </c>
      <c r="K13" s="30">
        <v>4052</v>
      </c>
      <c r="L13" s="28">
        <v>3521</v>
      </c>
      <c r="M13" s="30">
        <v>3975</v>
      </c>
      <c r="N13" s="29">
        <v>4187</v>
      </c>
      <c r="O13" s="28">
        <v>4119</v>
      </c>
      <c r="P13" s="27">
        <v>4128</v>
      </c>
      <c r="Q13" s="25">
        <v>3948</v>
      </c>
      <c r="R13" s="26">
        <v>2988</v>
      </c>
      <c r="S13" s="25">
        <v>2330</v>
      </c>
      <c r="T13" s="26">
        <v>1551</v>
      </c>
      <c r="U13" s="25">
        <v>1043</v>
      </c>
      <c r="V13" s="25">
        <v>1337</v>
      </c>
      <c r="W13" s="24" t="s">
        <v>5</v>
      </c>
      <c r="X13" s="24">
        <v>157</v>
      </c>
      <c r="Y13" s="23">
        <v>164</v>
      </c>
      <c r="Z13" s="22">
        <v>168</v>
      </c>
      <c r="AA13" s="21" t="s">
        <v>13</v>
      </c>
      <c r="AB13" s="20"/>
    </row>
    <row r="14" spans="1:28" s="11" customFormat="1" ht="18.75" customHeight="1">
      <c r="A14" s="31"/>
      <c r="B14" s="31" t="s">
        <v>12</v>
      </c>
      <c r="C14" s="20"/>
      <c r="D14" s="20"/>
      <c r="E14" s="29">
        <v>23804</v>
      </c>
      <c r="F14" s="28">
        <v>1267</v>
      </c>
      <c r="G14" s="27">
        <v>1393</v>
      </c>
      <c r="H14" s="29">
        <v>1487</v>
      </c>
      <c r="I14" s="28">
        <v>1489</v>
      </c>
      <c r="J14" s="27">
        <v>1772</v>
      </c>
      <c r="K14" s="30">
        <v>1801</v>
      </c>
      <c r="L14" s="28">
        <v>1741</v>
      </c>
      <c r="M14" s="30">
        <v>1944</v>
      </c>
      <c r="N14" s="29">
        <v>1977</v>
      </c>
      <c r="O14" s="28">
        <v>1819</v>
      </c>
      <c r="P14" s="27">
        <v>1687</v>
      </c>
      <c r="Q14" s="25">
        <v>1556</v>
      </c>
      <c r="R14" s="26">
        <v>1133</v>
      </c>
      <c r="S14" s="25">
        <v>924</v>
      </c>
      <c r="T14" s="26">
        <v>633</v>
      </c>
      <c r="U14" s="25">
        <v>426</v>
      </c>
      <c r="V14" s="25">
        <v>505</v>
      </c>
      <c r="W14" s="24" t="s">
        <v>5</v>
      </c>
      <c r="X14" s="24">
        <v>44</v>
      </c>
      <c r="Y14" s="23">
        <v>37</v>
      </c>
      <c r="Z14" s="22">
        <v>169</v>
      </c>
      <c r="AA14" s="21" t="s">
        <v>11</v>
      </c>
      <c r="AB14" s="20"/>
    </row>
    <row r="15" spans="1:28" s="11" customFormat="1" ht="18.75" customHeight="1">
      <c r="A15" s="31"/>
      <c r="B15" s="31" t="s">
        <v>10</v>
      </c>
      <c r="C15" s="20"/>
      <c r="D15" s="20"/>
      <c r="E15" s="29">
        <v>46475</v>
      </c>
      <c r="F15" s="28">
        <v>2290</v>
      </c>
      <c r="G15" s="27">
        <v>2722</v>
      </c>
      <c r="H15" s="29">
        <v>2814</v>
      </c>
      <c r="I15" s="28">
        <v>2704</v>
      </c>
      <c r="J15" s="27">
        <v>3092</v>
      </c>
      <c r="K15" s="30">
        <v>3478</v>
      </c>
      <c r="L15" s="28">
        <v>3466</v>
      </c>
      <c r="M15" s="30">
        <v>3734</v>
      </c>
      <c r="N15" s="29">
        <v>3577</v>
      </c>
      <c r="O15" s="28">
        <v>3439</v>
      </c>
      <c r="P15" s="27">
        <v>3592</v>
      </c>
      <c r="Q15" s="25">
        <v>3330</v>
      </c>
      <c r="R15" s="26">
        <v>2309</v>
      </c>
      <c r="S15" s="25">
        <v>1954</v>
      </c>
      <c r="T15" s="26">
        <v>1317</v>
      </c>
      <c r="U15" s="25">
        <v>838</v>
      </c>
      <c r="V15" s="25">
        <v>1141</v>
      </c>
      <c r="W15" s="24" t="s">
        <v>5</v>
      </c>
      <c r="X15" s="24">
        <v>286</v>
      </c>
      <c r="Y15" s="23">
        <v>58</v>
      </c>
      <c r="Z15" s="22">
        <v>334</v>
      </c>
      <c r="AA15" s="21" t="s">
        <v>9</v>
      </c>
      <c r="AB15" s="20"/>
    </row>
    <row r="16" spans="1:28" s="11" customFormat="1" ht="18.75" customHeight="1">
      <c r="A16" s="31"/>
      <c r="B16" s="31" t="s">
        <v>8</v>
      </c>
      <c r="C16" s="20"/>
      <c r="D16" s="20"/>
      <c r="E16" s="29">
        <v>101653</v>
      </c>
      <c r="F16" s="28">
        <v>4946</v>
      </c>
      <c r="G16" s="27">
        <v>6191</v>
      </c>
      <c r="H16" s="29">
        <v>6333</v>
      </c>
      <c r="I16" s="28">
        <v>6203</v>
      </c>
      <c r="J16" s="27">
        <v>7754</v>
      </c>
      <c r="K16" s="30">
        <v>7707</v>
      </c>
      <c r="L16" s="28">
        <v>6860</v>
      </c>
      <c r="M16" s="30">
        <v>7913</v>
      </c>
      <c r="N16" s="29">
        <v>8328</v>
      </c>
      <c r="O16" s="28">
        <v>8034</v>
      </c>
      <c r="P16" s="27">
        <v>7852</v>
      </c>
      <c r="Q16" s="25">
        <v>6837</v>
      </c>
      <c r="R16" s="26">
        <v>5122</v>
      </c>
      <c r="S16" s="25">
        <v>3638</v>
      </c>
      <c r="T16" s="26">
        <v>2329</v>
      </c>
      <c r="U16" s="25">
        <v>1451</v>
      </c>
      <c r="V16" s="25">
        <v>1692</v>
      </c>
      <c r="W16" s="24" t="s">
        <v>5</v>
      </c>
      <c r="X16" s="24">
        <v>589</v>
      </c>
      <c r="Y16" s="23">
        <v>490</v>
      </c>
      <c r="Z16" s="22">
        <v>1384</v>
      </c>
      <c r="AA16" s="21" t="s">
        <v>7</v>
      </c>
      <c r="AB16" s="20"/>
    </row>
    <row r="17" spans="1:28" s="11" customFormat="1" ht="18.75" customHeight="1">
      <c r="A17" s="31"/>
      <c r="B17" s="31" t="s">
        <v>6</v>
      </c>
      <c r="C17" s="20"/>
      <c r="D17" s="20"/>
      <c r="E17" s="29">
        <v>20537</v>
      </c>
      <c r="F17" s="28">
        <v>1016</v>
      </c>
      <c r="G17" s="27">
        <v>1193</v>
      </c>
      <c r="H17" s="30">
        <v>1260</v>
      </c>
      <c r="I17" s="28">
        <v>1276</v>
      </c>
      <c r="J17" s="30">
        <v>1840</v>
      </c>
      <c r="K17" s="28">
        <v>1761</v>
      </c>
      <c r="L17" s="28">
        <v>1388</v>
      </c>
      <c r="M17" s="28">
        <v>1542</v>
      </c>
      <c r="N17" s="28">
        <v>1607</v>
      </c>
      <c r="O17" s="28">
        <v>1556</v>
      </c>
      <c r="P17" s="30">
        <v>1585</v>
      </c>
      <c r="Q17" s="25">
        <v>1374</v>
      </c>
      <c r="R17" s="26">
        <v>980</v>
      </c>
      <c r="S17" s="25">
        <v>760</v>
      </c>
      <c r="T17" s="26">
        <v>432</v>
      </c>
      <c r="U17" s="25">
        <v>300</v>
      </c>
      <c r="V17" s="25">
        <v>348</v>
      </c>
      <c r="W17" s="24" t="s">
        <v>5</v>
      </c>
      <c r="X17" s="24">
        <v>60</v>
      </c>
      <c r="Y17" s="23">
        <v>51</v>
      </c>
      <c r="Z17" s="22">
        <v>208</v>
      </c>
      <c r="AA17" s="21" t="s">
        <v>4</v>
      </c>
      <c r="AB17" s="20"/>
    </row>
    <row r="18" spans="1:28" s="11" customFormat="1" ht="18.75" customHeight="1">
      <c r="A18" s="34" t="s">
        <v>20</v>
      </c>
      <c r="B18" s="34"/>
      <c r="C18" s="34"/>
      <c r="D18" s="34"/>
      <c r="E18" s="37">
        <f>SUM(E19:E25)</f>
        <v>478679</v>
      </c>
      <c r="F18" s="37">
        <f>SUM(F19:F25)</f>
        <v>20554</v>
      </c>
      <c r="G18" s="37">
        <f>SUM(G19:G25)</f>
        <v>24328</v>
      </c>
      <c r="H18" s="37">
        <f>SUM(H19:H25)</f>
        <v>25569</v>
      </c>
      <c r="I18" s="37">
        <f>SUM(I19:I25)</f>
        <v>26287</v>
      </c>
      <c r="J18" s="37">
        <f>SUM(J19:J25)</f>
        <v>34088</v>
      </c>
      <c r="K18" s="37">
        <f>SUM(K19:K25)</f>
        <v>32666</v>
      </c>
      <c r="L18" s="37">
        <f>SUM(L19:L25)</f>
        <v>31701</v>
      </c>
      <c r="M18" s="37">
        <f>SUM(M19:M25)</f>
        <v>35998</v>
      </c>
      <c r="N18" s="37">
        <f>SUM(N19:N25)</f>
        <v>37958</v>
      </c>
      <c r="O18" s="37">
        <f>SUM(O19:O25)</f>
        <v>37569</v>
      </c>
      <c r="P18" s="37">
        <f>SUM(P19:P25)</f>
        <v>38214</v>
      </c>
      <c r="Q18" s="37">
        <f>SUM(Q19:Q25)</f>
        <v>36123</v>
      </c>
      <c r="R18" s="37">
        <f>SUM(R19:R25)</f>
        <v>27558</v>
      </c>
      <c r="S18" s="37">
        <f>SUM(S19:S25)</f>
        <v>21930</v>
      </c>
      <c r="T18" s="37">
        <f>SUM(T19:T25)</f>
        <v>15444</v>
      </c>
      <c r="U18" s="37">
        <f>SUM(U19:U25)</f>
        <v>10189</v>
      </c>
      <c r="V18" s="37">
        <f>SUM(V19:V25)</f>
        <v>15171</v>
      </c>
      <c r="W18" s="24" t="s">
        <v>5</v>
      </c>
      <c r="X18" s="37">
        <f>SUM(X19:X25)</f>
        <v>1652</v>
      </c>
      <c r="Y18" s="37">
        <f>SUM(Y19:Y25)</f>
        <v>1174</v>
      </c>
      <c r="Z18" s="36">
        <f>SUM(Z19:Z25)</f>
        <v>4506</v>
      </c>
      <c r="AA18" s="35" t="s">
        <v>19</v>
      </c>
      <c r="AB18" s="34"/>
    </row>
    <row r="19" spans="1:28" s="32" customFormat="1" ht="18.75" customHeight="1">
      <c r="A19" s="21"/>
      <c r="B19" s="21" t="s">
        <v>18</v>
      </c>
      <c r="C19" s="20"/>
      <c r="D19" s="20"/>
      <c r="E19" s="33">
        <v>146353</v>
      </c>
      <c r="F19" s="25">
        <v>6143</v>
      </c>
      <c r="G19" s="27">
        <v>7243</v>
      </c>
      <c r="H19" s="30">
        <v>7695</v>
      </c>
      <c r="I19" s="28">
        <v>8066</v>
      </c>
      <c r="J19" s="30">
        <v>9574</v>
      </c>
      <c r="K19" s="25">
        <v>10233</v>
      </c>
      <c r="L19" s="26">
        <v>9963</v>
      </c>
      <c r="M19" s="25">
        <v>11003</v>
      </c>
      <c r="N19" s="26">
        <v>11356</v>
      </c>
      <c r="O19" s="25">
        <v>11402</v>
      </c>
      <c r="P19" s="26">
        <v>11437</v>
      </c>
      <c r="Q19" s="25">
        <v>10950</v>
      </c>
      <c r="R19" s="26">
        <v>8659</v>
      </c>
      <c r="S19" s="25">
        <v>6941</v>
      </c>
      <c r="T19" s="26">
        <v>5005</v>
      </c>
      <c r="U19" s="25">
        <v>3261</v>
      </c>
      <c r="V19" s="25">
        <v>4638</v>
      </c>
      <c r="W19" s="24" t="s">
        <v>5</v>
      </c>
      <c r="X19" s="24">
        <v>320</v>
      </c>
      <c r="Y19" s="23">
        <v>482</v>
      </c>
      <c r="Z19" s="22">
        <v>1982</v>
      </c>
      <c r="AA19" s="31" t="s">
        <v>17</v>
      </c>
      <c r="AB19" s="20"/>
    </row>
    <row r="20" spans="1:28" s="11" customFormat="1" ht="18.75" customHeight="1">
      <c r="A20" s="31"/>
      <c r="B20" s="31" t="s">
        <v>16</v>
      </c>
      <c r="C20" s="20"/>
      <c r="D20" s="20"/>
      <c r="E20" s="29">
        <v>66819</v>
      </c>
      <c r="F20" s="28">
        <v>3053</v>
      </c>
      <c r="G20" s="27">
        <v>3552</v>
      </c>
      <c r="H20" s="29">
        <v>3628</v>
      </c>
      <c r="I20" s="28">
        <v>4434</v>
      </c>
      <c r="J20" s="27">
        <v>7327</v>
      </c>
      <c r="K20" s="30">
        <v>4481</v>
      </c>
      <c r="L20" s="28">
        <v>4185</v>
      </c>
      <c r="M20" s="30">
        <v>4970</v>
      </c>
      <c r="N20" s="29">
        <v>5140</v>
      </c>
      <c r="O20" s="28">
        <v>4841</v>
      </c>
      <c r="P20" s="27">
        <v>4604</v>
      </c>
      <c r="Q20" s="25">
        <v>4589</v>
      </c>
      <c r="R20" s="26">
        <v>3454</v>
      </c>
      <c r="S20" s="25">
        <v>2791</v>
      </c>
      <c r="T20" s="26">
        <v>1931</v>
      </c>
      <c r="U20" s="25">
        <v>1244</v>
      </c>
      <c r="V20" s="25">
        <v>1872</v>
      </c>
      <c r="W20" s="24" t="s">
        <v>5</v>
      </c>
      <c r="X20" s="24">
        <v>319</v>
      </c>
      <c r="Y20" s="23">
        <v>37</v>
      </c>
      <c r="Z20" s="22">
        <v>367</v>
      </c>
      <c r="AA20" s="21" t="s">
        <v>15</v>
      </c>
      <c r="AB20" s="20"/>
    </row>
    <row r="21" spans="1:28" s="11" customFormat="1" ht="18.75" customHeight="1">
      <c r="A21" s="31"/>
      <c r="B21" s="31" t="s">
        <v>14</v>
      </c>
      <c r="C21" s="20"/>
      <c r="D21" s="20"/>
      <c r="E21" s="29">
        <v>58648</v>
      </c>
      <c r="F21" s="28">
        <v>2369</v>
      </c>
      <c r="G21" s="27">
        <v>2819</v>
      </c>
      <c r="H21" s="29">
        <v>2972</v>
      </c>
      <c r="I21" s="28">
        <v>2982</v>
      </c>
      <c r="J21" s="27">
        <v>3732</v>
      </c>
      <c r="K21" s="30">
        <v>3866</v>
      </c>
      <c r="L21" s="28">
        <v>3612</v>
      </c>
      <c r="M21" s="30">
        <v>4142</v>
      </c>
      <c r="N21" s="29">
        <v>4638</v>
      </c>
      <c r="O21" s="28">
        <v>4689</v>
      </c>
      <c r="P21" s="27">
        <v>4960</v>
      </c>
      <c r="Q21" s="25">
        <v>4748</v>
      </c>
      <c r="R21" s="26">
        <v>3683</v>
      </c>
      <c r="S21" s="25">
        <v>3021</v>
      </c>
      <c r="T21" s="26">
        <v>2205</v>
      </c>
      <c r="U21" s="25">
        <v>1434</v>
      </c>
      <c r="V21" s="25">
        <v>2373</v>
      </c>
      <c r="W21" s="24" t="s">
        <v>5</v>
      </c>
      <c r="X21" s="24">
        <v>127</v>
      </c>
      <c r="Y21" s="23">
        <v>134</v>
      </c>
      <c r="Z21" s="22">
        <v>142</v>
      </c>
      <c r="AA21" s="21" t="s">
        <v>13</v>
      </c>
      <c r="AB21" s="20"/>
    </row>
    <row r="22" spans="1:28" s="11" customFormat="1" ht="18.75" customHeight="1">
      <c r="A22" s="31"/>
      <c r="B22" s="31" t="s">
        <v>12</v>
      </c>
      <c r="C22" s="20"/>
      <c r="D22" s="20"/>
      <c r="E22" s="29">
        <v>25067</v>
      </c>
      <c r="F22" s="28">
        <v>1167</v>
      </c>
      <c r="G22" s="27">
        <v>1295</v>
      </c>
      <c r="H22" s="29">
        <v>1493</v>
      </c>
      <c r="I22" s="28">
        <v>1368</v>
      </c>
      <c r="J22" s="27">
        <v>1673</v>
      </c>
      <c r="K22" s="30">
        <v>1755</v>
      </c>
      <c r="L22" s="28">
        <v>1659</v>
      </c>
      <c r="M22" s="30">
        <v>1942</v>
      </c>
      <c r="N22" s="29">
        <v>2009</v>
      </c>
      <c r="O22" s="28">
        <v>1945</v>
      </c>
      <c r="P22" s="27">
        <v>1887</v>
      </c>
      <c r="Q22" s="25">
        <v>1804</v>
      </c>
      <c r="R22" s="26">
        <v>1409</v>
      </c>
      <c r="S22" s="25">
        <v>1198</v>
      </c>
      <c r="T22" s="26">
        <v>845</v>
      </c>
      <c r="U22" s="25">
        <v>547</v>
      </c>
      <c r="V22" s="25">
        <v>848</v>
      </c>
      <c r="W22" s="24" t="s">
        <v>5</v>
      </c>
      <c r="X22" s="24">
        <v>44</v>
      </c>
      <c r="Y22" s="23">
        <v>28</v>
      </c>
      <c r="Z22" s="22">
        <v>151</v>
      </c>
      <c r="AA22" s="21" t="s">
        <v>11</v>
      </c>
      <c r="AB22" s="20"/>
    </row>
    <row r="23" spans="1:28" s="11" customFormat="1" ht="18.75" customHeight="1">
      <c r="A23" s="31"/>
      <c r="B23" s="31" t="s">
        <v>10</v>
      </c>
      <c r="C23" s="20"/>
      <c r="D23" s="20"/>
      <c r="E23" s="29">
        <v>47764</v>
      </c>
      <c r="F23" s="28">
        <v>2133</v>
      </c>
      <c r="G23" s="27">
        <v>2583</v>
      </c>
      <c r="H23" s="29">
        <v>2691</v>
      </c>
      <c r="I23" s="28">
        <v>2441</v>
      </c>
      <c r="J23" s="27">
        <v>2945</v>
      </c>
      <c r="K23" s="30">
        <v>3318</v>
      </c>
      <c r="L23" s="28">
        <v>3260</v>
      </c>
      <c r="M23" s="30">
        <v>3473</v>
      </c>
      <c r="N23" s="29">
        <v>3424</v>
      </c>
      <c r="O23" s="28">
        <v>3430</v>
      </c>
      <c r="P23" s="27">
        <v>3926</v>
      </c>
      <c r="Q23" s="25">
        <v>3785</v>
      </c>
      <c r="R23" s="26">
        <v>2640</v>
      </c>
      <c r="S23" s="25">
        <v>2366</v>
      </c>
      <c r="T23" s="26">
        <v>1677</v>
      </c>
      <c r="U23" s="25">
        <v>1158</v>
      </c>
      <c r="V23" s="25">
        <v>1888</v>
      </c>
      <c r="W23" s="24" t="s">
        <v>5</v>
      </c>
      <c r="X23" s="24">
        <v>249</v>
      </c>
      <c r="Y23" s="23">
        <v>32</v>
      </c>
      <c r="Z23" s="22">
        <v>345</v>
      </c>
      <c r="AA23" s="21" t="s">
        <v>9</v>
      </c>
      <c r="AB23" s="20"/>
    </row>
    <row r="24" spans="1:28" s="11" customFormat="1" ht="18.75" customHeight="1">
      <c r="A24" s="31"/>
      <c r="B24" s="31" t="s">
        <v>8</v>
      </c>
      <c r="C24" s="20"/>
      <c r="D24" s="20"/>
      <c r="E24" s="29">
        <v>111993</v>
      </c>
      <c r="F24" s="28">
        <v>4735</v>
      </c>
      <c r="G24" s="27">
        <v>5721</v>
      </c>
      <c r="H24" s="29">
        <v>5919</v>
      </c>
      <c r="I24" s="28">
        <v>5871</v>
      </c>
      <c r="J24" s="27">
        <v>7460</v>
      </c>
      <c r="K24" s="30">
        <v>7493</v>
      </c>
      <c r="L24" s="28">
        <v>7488</v>
      </c>
      <c r="M24" s="30">
        <v>8669</v>
      </c>
      <c r="N24" s="29">
        <v>9533</v>
      </c>
      <c r="O24" s="28">
        <v>9421</v>
      </c>
      <c r="P24" s="27">
        <v>9445</v>
      </c>
      <c r="Q24" s="25">
        <v>8541</v>
      </c>
      <c r="R24" s="26">
        <v>6400</v>
      </c>
      <c r="S24" s="25">
        <v>4692</v>
      </c>
      <c r="T24" s="26">
        <v>3187</v>
      </c>
      <c r="U24" s="25">
        <v>2152</v>
      </c>
      <c r="V24" s="25">
        <v>2973</v>
      </c>
      <c r="W24" s="24" t="s">
        <v>5</v>
      </c>
      <c r="X24" s="24">
        <v>539</v>
      </c>
      <c r="Y24" s="23">
        <v>419</v>
      </c>
      <c r="Z24" s="22">
        <v>1335</v>
      </c>
      <c r="AA24" s="21" t="s">
        <v>7</v>
      </c>
      <c r="AB24" s="20"/>
    </row>
    <row r="25" spans="1:28" s="11" customFormat="1" ht="18.75" customHeight="1">
      <c r="A25" s="31"/>
      <c r="B25" s="31" t="s">
        <v>6</v>
      </c>
      <c r="C25" s="20"/>
      <c r="D25" s="20"/>
      <c r="E25" s="29">
        <v>22035</v>
      </c>
      <c r="F25" s="28">
        <v>954</v>
      </c>
      <c r="G25" s="27">
        <v>1115</v>
      </c>
      <c r="H25" s="29">
        <v>1171</v>
      </c>
      <c r="I25" s="28">
        <v>1125</v>
      </c>
      <c r="J25" s="27">
        <v>1377</v>
      </c>
      <c r="K25" s="30">
        <v>1520</v>
      </c>
      <c r="L25" s="28">
        <v>1534</v>
      </c>
      <c r="M25" s="30">
        <v>1799</v>
      </c>
      <c r="N25" s="29">
        <v>1858</v>
      </c>
      <c r="O25" s="28">
        <v>1841</v>
      </c>
      <c r="P25" s="27">
        <v>1955</v>
      </c>
      <c r="Q25" s="25">
        <v>1706</v>
      </c>
      <c r="R25" s="26">
        <v>1313</v>
      </c>
      <c r="S25" s="25">
        <v>921</v>
      </c>
      <c r="T25" s="26">
        <v>594</v>
      </c>
      <c r="U25" s="25">
        <v>393</v>
      </c>
      <c r="V25" s="25">
        <v>579</v>
      </c>
      <c r="W25" s="24" t="s">
        <v>5</v>
      </c>
      <c r="X25" s="24">
        <v>54</v>
      </c>
      <c r="Y25" s="23">
        <v>42</v>
      </c>
      <c r="Z25" s="22">
        <v>184</v>
      </c>
      <c r="AA25" s="21" t="s">
        <v>4</v>
      </c>
      <c r="AB25" s="20"/>
    </row>
    <row r="26" spans="5:28" s="11" customFormat="1" ht="10.5" customHeight="1">
      <c r="E26" s="18"/>
      <c r="F26" s="17"/>
      <c r="G26" s="16"/>
      <c r="H26" s="18"/>
      <c r="I26" s="17"/>
      <c r="J26" s="16"/>
      <c r="K26" s="19"/>
      <c r="L26" s="17"/>
      <c r="M26" s="19"/>
      <c r="N26" s="18"/>
      <c r="O26" s="17"/>
      <c r="P26" s="16"/>
      <c r="Q26" s="14"/>
      <c r="R26" s="15"/>
      <c r="S26" s="14"/>
      <c r="T26" s="15"/>
      <c r="U26" s="14"/>
      <c r="V26" s="14"/>
      <c r="W26" s="14"/>
      <c r="X26" s="14"/>
      <c r="Y26" s="15"/>
      <c r="Z26" s="14"/>
      <c r="AA26" s="13"/>
      <c r="AB26" s="12"/>
    </row>
    <row r="27" spans="1:28" s="2" customFormat="1" ht="4.5" customHeight="1">
      <c r="A27" s="10"/>
      <c r="B27" s="10"/>
      <c r="C27" s="10"/>
      <c r="D27" s="10"/>
      <c r="E27" s="9"/>
      <c r="F27" s="6"/>
      <c r="G27" s="8"/>
      <c r="H27" s="9"/>
      <c r="I27" s="6"/>
      <c r="J27" s="8"/>
      <c r="K27" s="7"/>
      <c r="L27" s="6"/>
      <c r="M27" s="7"/>
      <c r="N27" s="9"/>
      <c r="O27" s="6"/>
      <c r="P27" s="8"/>
      <c r="Q27" s="6"/>
      <c r="R27" s="7"/>
      <c r="S27" s="6"/>
      <c r="T27" s="7"/>
      <c r="U27" s="6"/>
      <c r="V27" s="6"/>
      <c r="W27" s="6"/>
      <c r="X27" s="6"/>
      <c r="Y27" s="7"/>
      <c r="Z27" s="6"/>
      <c r="AA27" s="5"/>
      <c r="AB27" s="5"/>
    </row>
    <row r="28" spans="27:28" s="2" customFormat="1" ht="4.5" customHeight="1">
      <c r="AA28" s="4"/>
      <c r="AB28" s="4"/>
    </row>
    <row r="29" spans="1:20" s="3" customFormat="1" ht="18.75" customHeight="1">
      <c r="A29" s="3" t="s">
        <v>3</v>
      </c>
      <c r="T29" s="3" t="s">
        <v>2</v>
      </c>
    </row>
    <row r="30" spans="1:20" s="3" customFormat="1" ht="20.25" customHeight="1">
      <c r="A30" s="3" t="s">
        <v>1</v>
      </c>
      <c r="T30" s="3" t="s">
        <v>0</v>
      </c>
    </row>
    <row r="31" s="2" customFormat="1" ht="15"/>
  </sheetData>
  <sheetProtection/>
  <mergeCells count="9">
    <mergeCell ref="A4:D8"/>
    <mergeCell ref="F4:Z4"/>
    <mergeCell ref="AA4:AB8"/>
    <mergeCell ref="A10:D10"/>
    <mergeCell ref="A18:D18"/>
    <mergeCell ref="AA9:AB9"/>
    <mergeCell ref="AA10:AB10"/>
    <mergeCell ref="AA18:AB18"/>
    <mergeCell ref="A9:D9"/>
  </mergeCells>
  <printOptions/>
  <pageMargins left="0.5511811023622047" right="0.7874015748031497" top="0.7874015748031497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เจ้าชายแห่งรัตติกาล DarkPrince</dc:creator>
  <cp:keywords/>
  <dc:description/>
  <cp:lastModifiedBy>เจ้าชายแห่งรัตติกาล DarkPrince</cp:lastModifiedBy>
  <dcterms:created xsi:type="dcterms:W3CDTF">2020-11-04T07:51:03Z</dcterms:created>
  <dcterms:modified xsi:type="dcterms:W3CDTF">2020-11-04T07:51:21Z</dcterms:modified>
  <cp:category/>
  <cp:version/>
  <cp:contentType/>
  <cp:contentStatus/>
</cp:coreProperties>
</file>