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8.1" sheetId="1" r:id="rId1"/>
  </sheets>
  <definedNames>
    <definedName name="_xlnm.Print_Area" localSheetId="0">'T-18.1'!$A$1:$S$37</definedName>
  </definedNames>
  <calcPr calcId="145621"/>
</workbook>
</file>

<file path=xl/calcChain.xml><?xml version="1.0" encoding="utf-8"?>
<calcChain xmlns="http://schemas.openxmlformats.org/spreadsheetml/2006/main">
  <c r="K34" i="1" l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<sst xmlns="http://schemas.openxmlformats.org/spreadsheetml/2006/main" count="91" uniqueCount="87">
  <si>
    <t xml:space="preserve">ตาราง   </t>
  </si>
  <si>
    <t>เงินรับฝาก และเงินให้สินเชื่อของธนาคารพาณิชย์ เป็นรายจังหวัด ภาคกลาง พ.ศ. 2562</t>
  </si>
  <si>
    <t>Table</t>
  </si>
  <si>
    <t>Deposits and Credits of Commercial Bank by Province of Central Region: 2019</t>
  </si>
  <si>
    <t>(พันบาท  Thousand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</si>
  <si>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</si>
  <si>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</si>
  <si>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</si>
  <si>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</si>
  <si>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</si>
  <si>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</si>
  <si>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</si>
  <si>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</si>
  <si>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</si>
  <si>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</si>
  <si>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</si>
  <si>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</si>
  <si>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</si>
  <si>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</si>
  <si>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</si>
  <si>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</si>
  <si>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</si>
  <si>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</si>
  <si>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</si>
  <si>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</si>
  <si>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</si>
  <si>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</si>
  <si>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</si>
  <si>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</si>
  <si>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</si>
  <si>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</si>
  <si>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</si>
  <si>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ภาคกลาง</t>
  </si>
  <si>
    <t>Central Region</t>
  </si>
  <si>
    <t>สมุทรปราการ</t>
  </si>
  <si>
    <t xml:space="preserve">Samut Prakan  </t>
  </si>
  <si>
    <t>นนทบุรี</t>
  </si>
  <si>
    <t>Nonthaburi</t>
  </si>
  <si>
    <t>ปทุมธานี</t>
  </si>
  <si>
    <t xml:space="preserve">Pathum Thani </t>
  </si>
  <si>
    <t>พระนครศรีอยุธยา</t>
  </si>
  <si>
    <t xml:space="preserve">Phra Nakhon Si Ayutthaya </t>
  </si>
  <si>
    <t>อ่างทอง</t>
  </si>
  <si>
    <t>Ang Thong</t>
  </si>
  <si>
    <t>ลพบุรี</t>
  </si>
  <si>
    <t>Lop Buri</t>
  </si>
  <si>
    <t>สิงห์บุรี</t>
  </si>
  <si>
    <t xml:space="preserve">Sing Buri </t>
  </si>
  <si>
    <t>ชัยนาท</t>
  </si>
  <si>
    <t>Chai Nat</t>
  </si>
  <si>
    <t>สระบุรี</t>
  </si>
  <si>
    <t xml:space="preserve">Saraburi </t>
  </si>
  <si>
    <t>ชลบุรี</t>
  </si>
  <si>
    <t xml:space="preserve">Chon Buri </t>
  </si>
  <si>
    <t>ระยอง</t>
  </si>
  <si>
    <t xml:space="preserve">Rayong </t>
  </si>
  <si>
    <t>จันทบุรี</t>
  </si>
  <si>
    <t xml:space="preserve">Chanthaburi </t>
  </si>
  <si>
    <t>ตราด</t>
  </si>
  <si>
    <t xml:space="preserve">Trat </t>
  </si>
  <si>
    <t>ฉะเชิงเทรา</t>
  </si>
  <si>
    <t>Chachoengsao</t>
  </si>
  <si>
    <t>ปราจีนบุรี</t>
  </si>
  <si>
    <t>Prachin Buri</t>
  </si>
  <si>
    <t>นครนายก</t>
  </si>
  <si>
    <t xml:space="preserve">Nakhon Nayok </t>
  </si>
  <si>
    <t>สระแก้ว</t>
  </si>
  <si>
    <t>Sa Kaeo</t>
  </si>
  <si>
    <t>ราชบุรี</t>
  </si>
  <si>
    <t>Ratchaburi</t>
  </si>
  <si>
    <t>กาญจนบุรี</t>
  </si>
  <si>
    <t xml:space="preserve">Kanchanaburi </t>
  </si>
  <si>
    <t>สุพรรณบุรี</t>
  </si>
  <si>
    <t xml:space="preserve">Suphan Buri </t>
  </si>
  <si>
    <t>นครปฐม</t>
  </si>
  <si>
    <t xml:space="preserve">Nakhon Pathom </t>
  </si>
  <si>
    <t>สมุทรสาคร</t>
  </si>
  <si>
    <t xml:space="preserve">Samut Sakhon </t>
  </si>
  <si>
    <t>สมุทรสงคราม</t>
  </si>
  <si>
    <t xml:space="preserve">Samut Songkhram </t>
  </si>
  <si>
    <t>เพชรบุรี</t>
  </si>
  <si>
    <t xml:space="preserve">Phetchaburi </t>
  </si>
  <si>
    <t>ประจวบคีรีขันธ์</t>
  </si>
  <si>
    <t xml:space="preserve">Prachuap Khiri Khan </t>
  </si>
  <si>
    <t xml:space="preserve">       ที่มา:  </t>
  </si>
  <si>
    <t>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</si>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</sst>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Angsana New"/>
      <family val="1"/>
    </font>
    <font>
      <sz val="11.5"/>
      <color indexed="8"/>
      <name val="TH SarabunPSK"/>
      <family val="2"/>
    </font>
    <font>
      <sz val="11"/>
      <color indexed="8"/>
      <name val="TH SarabunPSK"/>
      <family val="2"/>
    </font>
    <font>
      <sz val="11.5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/>
    <xf numFmtId="41" fontId="3" fillId="0" borderId="10" xfId="1" applyNumberFormat="1" applyFont="1" applyBorder="1" applyAlignment="1">
      <alignment horizontal="right"/>
    </xf>
    <xf numFmtId="41" fontId="3" fillId="0" borderId="0" xfId="1" applyNumberFormat="1" applyFont="1" applyAlignment="1">
      <alignment horizontal="right"/>
    </xf>
    <xf numFmtId="41" fontId="3" fillId="0" borderId="11" xfId="1" applyNumberFormat="1" applyFont="1" applyBorder="1" applyAlignment="1">
      <alignment horizontal="right"/>
    </xf>
    <xf numFmtId="0" fontId="4" fillId="0" borderId="11" xfId="0" applyFont="1" applyBorder="1"/>
    <xf numFmtId="0" fontId="8" fillId="0" borderId="0" xfId="2" applyFont="1" applyFill="1" applyBorder="1" applyAlignment="1">
      <alignment horizontal="left" vertical="center" indent="1"/>
    </xf>
    <xf numFmtId="41" fontId="4" fillId="0" borderId="10" xfId="1" applyNumberFormat="1" applyFont="1" applyBorder="1" applyAlignment="1">
      <alignment horizontal="right"/>
    </xf>
    <xf numFmtId="41" fontId="4" fillId="0" borderId="0" xfId="1" applyNumberFormat="1" applyFont="1" applyAlignment="1">
      <alignment horizontal="right"/>
    </xf>
    <xf numFmtId="41" fontId="4" fillId="0" borderId="11" xfId="1" applyNumberFormat="1" applyFont="1" applyBorder="1" applyAlignment="1">
      <alignment horizontal="right"/>
    </xf>
    <xf numFmtId="0" fontId="8" fillId="0" borderId="0" xfId="2" quotePrefix="1" applyFont="1" applyFill="1" applyBorder="1" applyAlignment="1">
      <alignment horizontal="left" vertical="center" indent="1"/>
    </xf>
    <xf numFmtId="0" fontId="9" fillId="0" borderId="0" xfId="2" quotePrefix="1" applyFont="1" applyFill="1" applyBorder="1" applyAlignment="1">
      <alignment horizontal="left" vertical="center" indent="1"/>
    </xf>
    <xf numFmtId="0" fontId="10" fillId="0" borderId="0" xfId="2" applyFont="1" applyFill="1" applyBorder="1" applyAlignment="1">
      <alignment horizontal="left" vertical="center" indent="1"/>
    </xf>
    <xf numFmtId="0" fontId="4" fillId="0" borderId="1" xfId="0" applyFont="1" applyBorder="1"/>
    <xf numFmtId="188" fontId="4" fillId="0" borderId="13" xfId="1" applyNumberFormat="1" applyFont="1" applyBorder="1"/>
    <xf numFmtId="188" fontId="4" fillId="0" borderId="1" xfId="1" applyNumberFormat="1" applyFont="1" applyBorder="1"/>
    <xf numFmtId="188" fontId="4" fillId="0" borderId="14" xfId="1" applyNumberFormat="1" applyFont="1" applyBorder="1"/>
    <xf numFmtId="0" fontId="4" fillId="0" borderId="14" xfId="0" applyFont="1" applyBorder="1"/>
    <xf numFmtId="0" fontId="6" fillId="0" borderId="0" xfId="0" applyFont="1" applyBorder="1"/>
    <xf numFmtId="1" fontId="2" fillId="0" borderId="0" xfId="0" applyNumberFormat="1" applyFont="1" applyAlignment="1">
      <alignment horizontal="center"/>
    </xf>
  </cellXfs>
  <cellStyles count="5">
    <cellStyle name="Comma" xfId="1" builtinId="3"/>
    <cellStyle name="Comma 2" xfId="3"/>
    <cellStyle name="Normal" xfId="0" builtinId="0"/>
    <cellStyle name="Normal 2" xfId="4"/>
    <cellStyle name="Normal_เินรัาเินให้สินเ่อรายัหวั-ึ้นweb-เม.ย.4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1209675</xdr:colOff>
      <xdr:row>36</xdr:row>
      <xdr:rowOff>85725</xdr:rowOff>
    </xdr:from>
    <xdr:to>
      <xdr:col>19</xdr:col>
      <xdr:colOff>76200</xdr:colOff>
      <xdr:row>37</xdr:row>
      <xdr:rowOff>171450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200-0000D3080000}"/>
            </a:ext>
          </a:extLst>
        </xdr:cNvPr>
        <xdr:cNvSpPr txBox="1">
          <a:spLocks noChangeArrowheads="1"/>
        </xdr:cNvSpPr>
      </xdr:nvSpPr>
      <xdr:spPr bwMode="auto">
        <a:xfrm>
          <a:off x="9744075" y="7972425"/>
          <a:ext cx="5810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showGridLines="0" tabSelected="1" workbookViewId="0">
      <selection activeCell="B1" sqref="B1"/>
    </sheetView>
  </sheetViews>
  <sheetFormatPr defaultRowHeight="18.75" x14ac:dyDescent="0.3"/>
  <cols>
    <col min="1" max="1" width="1.7109375" style="12" customWidth="1"/>
    <col min="2" max="2" width="6" style="12" customWidth="1"/>
    <col min="3" max="3" width="4.5703125" style="12" customWidth="1"/>
    <col min="4" max="4" width="3.28515625" style="12" customWidth="1"/>
    <col min="5" max="5" width="9.28515625" style="12" customWidth="1"/>
    <col min="6" max="6" width="11.140625" style="12" bestFit="1" customWidth="1"/>
    <col min="7" max="7" width="13.140625" style="12" customWidth="1"/>
    <col min="8" max="8" width="9.5703125" style="12" customWidth="1"/>
    <col min="9" max="9" width="9.42578125" style="12" customWidth="1"/>
    <col min="10" max="10" width="9.28515625" style="12" bestFit="1" customWidth="1"/>
    <col min="11" max="11" width="9" style="12" customWidth="1"/>
    <col min="12" max="12" width="12.28515625" style="12" customWidth="1"/>
    <col min="13" max="13" width="11.140625" style="12" bestFit="1" customWidth="1"/>
    <col min="14" max="15" width="8.42578125" style="12" customWidth="1"/>
    <col min="16" max="16" width="1.28515625" style="12" customWidth="1"/>
    <col min="17" max="17" width="18.85546875" style="12" customWidth="1"/>
    <col min="18" max="18" width="2.28515625" style="12" customWidth="1"/>
    <col min="19" max="19" width="4.5703125" style="12" customWidth="1"/>
    <col min="20" max="16384" width="9.140625" style="12"/>
  </cols>
  <sheetData>
    <row r="1" spans="1:19" s="1" customFormat="1" x14ac:dyDescent="0.3">
      <c r="B1" s="2" t="s">
        <v>0</v>
      </c>
      <c r="C1" s="61">
        <v>1</v>
      </c>
      <c r="D1" s="2" t="s">
        <v>1</v>
      </c>
      <c r="P1" s="4"/>
    </row>
    <row r="2" spans="1:19" s="5" customFormat="1" x14ac:dyDescent="0.3">
      <c r="B2" s="1" t="s">
        <v>2</v>
      </c>
      <c r="C2" s="61">
        <v>1</v>
      </c>
      <c r="D2" s="6" t="s">
        <v>3</v>
      </c>
      <c r="H2" s="7"/>
      <c r="I2" s="7"/>
      <c r="J2" s="7"/>
      <c r="K2" s="7"/>
    </row>
    <row r="3" spans="1:19" s="5" customFormat="1" x14ac:dyDescent="0.3">
      <c r="B3" s="8"/>
      <c r="C3" s="3"/>
      <c r="D3" s="8"/>
      <c r="Q3" s="9" t="s">
        <v>4</v>
      </c>
    </row>
    <row r="4" spans="1:19" s="11" customFormat="1" ht="6" customHeight="1" x14ac:dyDescent="0.3">
      <c r="A4" s="10"/>
      <c r="B4" s="10"/>
      <c r="C4" s="10"/>
      <c r="D4" s="10"/>
      <c r="E4" s="10"/>
      <c r="F4" s="10"/>
      <c r="G4" s="10"/>
      <c r="H4" s="10"/>
      <c r="M4" s="12"/>
      <c r="N4" s="13"/>
      <c r="O4" s="13"/>
      <c r="P4" s="14"/>
      <c r="Q4" s="9"/>
      <c r="R4" s="15"/>
    </row>
    <row r="5" spans="1:19" s="26" customFormat="1" ht="23.25" customHeight="1" x14ac:dyDescent="0.3">
      <c r="A5" s="16" t="s">
        <v>5</v>
      </c>
      <c r="B5" s="16"/>
      <c r="C5" s="16"/>
      <c r="D5" s="17"/>
      <c r="E5" s="18" t="s">
        <v>6</v>
      </c>
      <c r="F5" s="19" t="s">
        <v>7</v>
      </c>
      <c r="G5" s="20"/>
      <c r="H5" s="20"/>
      <c r="I5" s="20"/>
      <c r="J5" s="21"/>
      <c r="K5" s="19" t="s">
        <v>8</v>
      </c>
      <c r="L5" s="20"/>
      <c r="M5" s="20"/>
      <c r="N5" s="20"/>
      <c r="O5" s="21"/>
      <c r="P5" s="22" t="s">
        <v>9</v>
      </c>
      <c r="Q5" s="23"/>
      <c r="R5" s="24"/>
      <c r="S5" s="25"/>
    </row>
    <row r="6" spans="1:19" s="26" customFormat="1" ht="23.25" customHeight="1" x14ac:dyDescent="0.3">
      <c r="A6" s="27"/>
      <c r="B6" s="27"/>
      <c r="C6" s="27"/>
      <c r="D6" s="28"/>
      <c r="E6" s="29" t="s">
        <v>10</v>
      </c>
      <c r="F6" s="29"/>
      <c r="G6" s="29" t="s">
        <v>11</v>
      </c>
      <c r="H6" s="29" t="s">
        <v>12</v>
      </c>
      <c r="I6" s="30" t="s">
        <v>13</v>
      </c>
      <c r="J6" s="31"/>
      <c r="K6" s="24"/>
      <c r="L6" s="32"/>
      <c r="M6" s="24"/>
      <c r="N6" s="33"/>
      <c r="O6" s="33"/>
      <c r="P6" s="34"/>
      <c r="Q6" s="35"/>
      <c r="R6" s="24"/>
      <c r="S6" s="25"/>
    </row>
    <row r="7" spans="1:19" s="26" customFormat="1" ht="23.25" customHeight="1" x14ac:dyDescent="0.3">
      <c r="A7" s="27"/>
      <c r="B7" s="27"/>
      <c r="C7" s="27"/>
      <c r="D7" s="28"/>
      <c r="E7" s="29" t="s">
        <v>14</v>
      </c>
      <c r="F7" s="29" t="s">
        <v>15</v>
      </c>
      <c r="G7" s="29" t="s">
        <v>16</v>
      </c>
      <c r="H7" s="29" t="s">
        <v>17</v>
      </c>
      <c r="I7" s="29" t="s">
        <v>18</v>
      </c>
      <c r="J7" s="29" t="s">
        <v>19</v>
      </c>
      <c r="K7" s="24" t="s">
        <v>15</v>
      </c>
      <c r="L7" s="29" t="s">
        <v>20</v>
      </c>
      <c r="M7" s="24" t="s">
        <v>21</v>
      </c>
      <c r="N7" s="33" t="s">
        <v>22</v>
      </c>
      <c r="O7" s="33" t="s">
        <v>23</v>
      </c>
      <c r="P7" s="34"/>
      <c r="Q7" s="35"/>
      <c r="R7" s="24"/>
      <c r="S7" s="25"/>
    </row>
    <row r="8" spans="1:19" s="26" customFormat="1" ht="23.25" customHeight="1" x14ac:dyDescent="0.3">
      <c r="A8" s="36"/>
      <c r="B8" s="36"/>
      <c r="C8" s="36"/>
      <c r="D8" s="37"/>
      <c r="E8" s="38" t="s">
        <v>24</v>
      </c>
      <c r="F8" s="38" t="s">
        <v>25</v>
      </c>
      <c r="G8" s="38" t="s">
        <v>26</v>
      </c>
      <c r="H8" s="38" t="s">
        <v>27</v>
      </c>
      <c r="I8" s="38" t="s">
        <v>27</v>
      </c>
      <c r="J8" s="38" t="s">
        <v>28</v>
      </c>
      <c r="K8" s="39" t="s">
        <v>25</v>
      </c>
      <c r="L8" s="38" t="s">
        <v>29</v>
      </c>
      <c r="M8" s="39" t="s">
        <v>30</v>
      </c>
      <c r="N8" s="40" t="s">
        <v>31</v>
      </c>
      <c r="O8" s="40" t="s">
        <v>28</v>
      </c>
      <c r="P8" s="41"/>
      <c r="Q8" s="42"/>
      <c r="R8" s="24"/>
      <c r="S8" s="25"/>
    </row>
    <row r="9" spans="1:19" s="26" customFormat="1" ht="24" customHeight="1" x14ac:dyDescent="0.3">
      <c r="A9" s="43" t="s">
        <v>32</v>
      </c>
      <c r="E9" s="44">
        <f>SUM(E10:E34)</f>
        <v>2103</v>
      </c>
      <c r="F9" s="44">
        <f t="shared" ref="F9:O9" si="0">SUM(F10:F34)</f>
        <v>3083283</v>
      </c>
      <c r="G9" s="44">
        <f t="shared" si="0"/>
        <v>112051</v>
      </c>
      <c r="H9" s="44">
        <f t="shared" si="0"/>
        <v>1953597</v>
      </c>
      <c r="I9" s="44">
        <f t="shared" si="0"/>
        <v>1016198</v>
      </c>
      <c r="J9" s="44">
        <f t="shared" si="0"/>
        <v>1437</v>
      </c>
      <c r="K9" s="45">
        <f t="shared" si="0"/>
        <v>2118927</v>
      </c>
      <c r="L9" s="44">
        <f t="shared" si="0"/>
        <v>267706</v>
      </c>
      <c r="M9" s="45">
        <f t="shared" si="0"/>
        <v>1610999</v>
      </c>
      <c r="N9" s="46">
        <f t="shared" si="0"/>
        <v>239462</v>
      </c>
      <c r="O9" s="46">
        <f t="shared" si="0"/>
        <v>760</v>
      </c>
      <c r="P9" s="47"/>
      <c r="Q9" s="5" t="s">
        <v>33</v>
      </c>
      <c r="R9" s="25"/>
      <c r="S9" s="25"/>
    </row>
    <row r="10" spans="1:19" s="26" customFormat="1" ht="21.75" customHeight="1" x14ac:dyDescent="0.3">
      <c r="B10" s="48" t="s">
        <v>34</v>
      </c>
      <c r="E10" s="49">
        <v>224</v>
      </c>
      <c r="F10" s="49">
        <f>SUM(G10:J10)</f>
        <v>499875</v>
      </c>
      <c r="G10" s="49">
        <v>25081</v>
      </c>
      <c r="H10" s="49">
        <v>306213</v>
      </c>
      <c r="I10" s="49">
        <v>168312</v>
      </c>
      <c r="J10" s="49">
        <v>269</v>
      </c>
      <c r="K10" s="50">
        <f>SUM(L10:O10)</f>
        <v>283289</v>
      </c>
      <c r="L10" s="49">
        <v>35030</v>
      </c>
      <c r="M10" s="50">
        <v>206188</v>
      </c>
      <c r="N10" s="51">
        <v>42007</v>
      </c>
      <c r="O10" s="51">
        <v>64</v>
      </c>
      <c r="P10" s="47"/>
      <c r="Q10" s="52" t="s">
        <v>35</v>
      </c>
      <c r="R10" s="25"/>
      <c r="S10" s="25"/>
    </row>
    <row r="11" spans="1:19" s="26" customFormat="1" ht="17.850000000000001" customHeight="1" x14ac:dyDescent="0.3">
      <c r="B11" s="48" t="s">
        <v>36</v>
      </c>
      <c r="E11" s="49">
        <v>215</v>
      </c>
      <c r="F11" s="49">
        <f t="shared" ref="F11:F34" si="1">SUM(G11:J11)</f>
        <v>500548</v>
      </c>
      <c r="G11" s="49">
        <v>14194</v>
      </c>
      <c r="H11" s="49">
        <v>319317</v>
      </c>
      <c r="I11" s="49">
        <v>167029</v>
      </c>
      <c r="J11" s="49">
        <v>8</v>
      </c>
      <c r="K11" s="50">
        <f t="shared" ref="K11:K34" si="2">SUM(L11:O11)</f>
        <v>243415</v>
      </c>
      <c r="L11" s="49">
        <v>24097</v>
      </c>
      <c r="M11" s="50">
        <v>201276</v>
      </c>
      <c r="N11" s="51">
        <v>17904</v>
      </c>
      <c r="O11" s="51">
        <v>138</v>
      </c>
      <c r="P11" s="47"/>
      <c r="Q11" s="52" t="s">
        <v>37</v>
      </c>
      <c r="R11" s="25"/>
      <c r="S11" s="25"/>
    </row>
    <row r="12" spans="1:19" s="26" customFormat="1" ht="17.850000000000001" customHeight="1" x14ac:dyDescent="0.3">
      <c r="B12" s="48" t="s">
        <v>38</v>
      </c>
      <c r="E12" s="49">
        <v>175</v>
      </c>
      <c r="F12" s="49">
        <f t="shared" si="1"/>
        <v>283110</v>
      </c>
      <c r="G12" s="49">
        <v>10941</v>
      </c>
      <c r="H12" s="49">
        <v>181961</v>
      </c>
      <c r="I12" s="49">
        <v>90171</v>
      </c>
      <c r="J12" s="49">
        <v>37</v>
      </c>
      <c r="K12" s="50">
        <f t="shared" si="2"/>
        <v>188315</v>
      </c>
      <c r="L12" s="49">
        <v>23127</v>
      </c>
      <c r="M12" s="50">
        <v>144887</v>
      </c>
      <c r="N12" s="51">
        <v>20174</v>
      </c>
      <c r="O12" s="51">
        <v>127</v>
      </c>
      <c r="P12" s="47"/>
      <c r="Q12" s="52" t="s">
        <v>39</v>
      </c>
      <c r="R12" s="25"/>
      <c r="S12" s="25"/>
    </row>
    <row r="13" spans="1:19" s="26" customFormat="1" ht="17.850000000000001" customHeight="1" x14ac:dyDescent="0.3">
      <c r="B13" s="48" t="s">
        <v>40</v>
      </c>
      <c r="E13" s="49">
        <v>95</v>
      </c>
      <c r="F13" s="49">
        <f t="shared" si="1"/>
        <v>119111</v>
      </c>
      <c r="G13" s="49">
        <v>3258</v>
      </c>
      <c r="H13" s="49">
        <v>70738</v>
      </c>
      <c r="I13" s="49">
        <v>44205</v>
      </c>
      <c r="J13" s="49">
        <v>910</v>
      </c>
      <c r="K13" s="50">
        <f t="shared" si="2"/>
        <v>84795</v>
      </c>
      <c r="L13" s="49">
        <v>8926</v>
      </c>
      <c r="M13" s="50">
        <v>67192</v>
      </c>
      <c r="N13" s="51">
        <v>8668</v>
      </c>
      <c r="O13" s="51">
        <v>9</v>
      </c>
      <c r="P13" s="47"/>
      <c r="Q13" s="53" t="s">
        <v>41</v>
      </c>
      <c r="R13" s="25"/>
      <c r="S13" s="25"/>
    </row>
    <row r="14" spans="1:19" s="26" customFormat="1" ht="17.850000000000001" customHeight="1" x14ac:dyDescent="0.3">
      <c r="B14" s="48" t="s">
        <v>42</v>
      </c>
      <c r="E14" s="49">
        <v>17</v>
      </c>
      <c r="F14" s="49">
        <f t="shared" si="1"/>
        <v>16170</v>
      </c>
      <c r="G14" s="49">
        <v>263</v>
      </c>
      <c r="H14" s="49">
        <v>10349</v>
      </c>
      <c r="I14" s="49">
        <v>5558</v>
      </c>
      <c r="J14" s="49">
        <v>0</v>
      </c>
      <c r="K14" s="50">
        <f t="shared" si="2"/>
        <v>9377</v>
      </c>
      <c r="L14" s="49">
        <v>2070</v>
      </c>
      <c r="M14" s="50">
        <v>5295</v>
      </c>
      <c r="N14" s="51">
        <v>2007</v>
      </c>
      <c r="O14" s="51">
        <v>5</v>
      </c>
      <c r="P14" s="47"/>
      <c r="Q14" s="52" t="s">
        <v>43</v>
      </c>
      <c r="R14" s="25"/>
      <c r="S14" s="25"/>
    </row>
    <row r="15" spans="1:19" s="26" customFormat="1" ht="17.850000000000001" customHeight="1" x14ac:dyDescent="0.3">
      <c r="B15" s="48" t="s">
        <v>44</v>
      </c>
      <c r="E15" s="49">
        <v>55</v>
      </c>
      <c r="F15" s="49">
        <f t="shared" si="1"/>
        <v>49437</v>
      </c>
      <c r="G15" s="49">
        <v>656</v>
      </c>
      <c r="H15" s="49">
        <v>31462</v>
      </c>
      <c r="I15" s="49">
        <v>17319</v>
      </c>
      <c r="J15" s="49">
        <v>0</v>
      </c>
      <c r="K15" s="50">
        <f t="shared" si="2"/>
        <v>39909</v>
      </c>
      <c r="L15" s="49">
        <v>5986</v>
      </c>
      <c r="M15" s="50">
        <v>29221</v>
      </c>
      <c r="N15" s="51">
        <v>4700</v>
      </c>
      <c r="O15" s="51">
        <v>2</v>
      </c>
      <c r="P15" s="47"/>
      <c r="Q15" s="52" t="s">
        <v>45</v>
      </c>
      <c r="R15" s="25"/>
      <c r="S15" s="25"/>
    </row>
    <row r="16" spans="1:19" s="26" customFormat="1" ht="17.850000000000001" customHeight="1" x14ac:dyDescent="0.3">
      <c r="B16" s="48" t="s">
        <v>46</v>
      </c>
      <c r="E16" s="49">
        <v>15</v>
      </c>
      <c r="F16" s="49">
        <f t="shared" si="1"/>
        <v>15552</v>
      </c>
      <c r="G16" s="49">
        <v>263</v>
      </c>
      <c r="H16" s="49">
        <v>9193</v>
      </c>
      <c r="I16" s="49">
        <v>6096</v>
      </c>
      <c r="J16" s="49">
        <v>0</v>
      </c>
      <c r="K16" s="50">
        <f t="shared" si="2"/>
        <v>9676</v>
      </c>
      <c r="L16" s="49">
        <v>1975</v>
      </c>
      <c r="M16" s="50">
        <v>3856</v>
      </c>
      <c r="N16" s="51">
        <v>3845</v>
      </c>
      <c r="O16" s="51">
        <v>0</v>
      </c>
      <c r="P16" s="47"/>
      <c r="Q16" s="52" t="s">
        <v>47</v>
      </c>
      <c r="R16" s="25"/>
      <c r="S16" s="25"/>
    </row>
    <row r="17" spans="2:19" s="26" customFormat="1" ht="17.850000000000001" customHeight="1" x14ac:dyDescent="0.3">
      <c r="B17" s="48" t="s">
        <v>48</v>
      </c>
      <c r="E17" s="49">
        <v>21</v>
      </c>
      <c r="F17" s="49">
        <f t="shared" si="1"/>
        <v>14065</v>
      </c>
      <c r="G17" s="49">
        <v>247</v>
      </c>
      <c r="H17" s="49">
        <v>9431</v>
      </c>
      <c r="I17" s="49">
        <v>4387</v>
      </c>
      <c r="J17" s="49">
        <v>0</v>
      </c>
      <c r="K17" s="50">
        <f t="shared" si="2"/>
        <v>13368</v>
      </c>
      <c r="L17" s="49">
        <v>2293</v>
      </c>
      <c r="M17" s="50">
        <v>5661</v>
      </c>
      <c r="N17" s="51">
        <v>5377</v>
      </c>
      <c r="O17" s="51">
        <v>37</v>
      </c>
      <c r="P17" s="47"/>
      <c r="Q17" s="52" t="s">
        <v>49</v>
      </c>
      <c r="R17" s="25"/>
      <c r="S17" s="25"/>
    </row>
    <row r="18" spans="2:19" s="26" customFormat="1" ht="17.850000000000001" customHeight="1" x14ac:dyDescent="0.3">
      <c r="B18" s="48" t="s">
        <v>50</v>
      </c>
      <c r="E18" s="49">
        <v>71</v>
      </c>
      <c r="F18" s="49">
        <f t="shared" si="1"/>
        <v>73136</v>
      </c>
      <c r="G18" s="49">
        <v>2156</v>
      </c>
      <c r="H18" s="49">
        <v>45554</v>
      </c>
      <c r="I18" s="49">
        <v>25426</v>
      </c>
      <c r="J18" s="49">
        <v>0</v>
      </c>
      <c r="K18" s="50">
        <f t="shared" si="2"/>
        <v>58183</v>
      </c>
      <c r="L18" s="49">
        <v>8262</v>
      </c>
      <c r="M18" s="50">
        <v>44250</v>
      </c>
      <c r="N18" s="51">
        <v>5668</v>
      </c>
      <c r="O18" s="51">
        <v>3</v>
      </c>
      <c r="P18" s="47"/>
      <c r="Q18" s="52" t="s">
        <v>51</v>
      </c>
      <c r="R18" s="25"/>
      <c r="S18" s="25"/>
    </row>
    <row r="19" spans="2:19" s="26" customFormat="1" ht="17.850000000000001" customHeight="1" x14ac:dyDescent="0.3">
      <c r="B19" s="48" t="s">
        <v>52</v>
      </c>
      <c r="E19" s="49">
        <v>331</v>
      </c>
      <c r="F19" s="49">
        <f t="shared" si="1"/>
        <v>453157</v>
      </c>
      <c r="G19" s="49">
        <v>16055</v>
      </c>
      <c r="H19" s="49">
        <v>301623</v>
      </c>
      <c r="I19" s="49">
        <v>135457</v>
      </c>
      <c r="J19" s="49">
        <v>22</v>
      </c>
      <c r="K19" s="50">
        <f t="shared" si="2"/>
        <v>418905</v>
      </c>
      <c r="L19" s="49">
        <v>35018</v>
      </c>
      <c r="M19" s="50">
        <v>351965</v>
      </c>
      <c r="N19" s="51">
        <v>31848</v>
      </c>
      <c r="O19" s="51">
        <v>74</v>
      </c>
      <c r="P19" s="47"/>
      <c r="Q19" s="52" t="s">
        <v>53</v>
      </c>
      <c r="R19" s="25"/>
      <c r="S19" s="25"/>
    </row>
    <row r="20" spans="2:19" s="26" customFormat="1" ht="17.850000000000001" customHeight="1" x14ac:dyDescent="0.3">
      <c r="B20" s="48" t="s">
        <v>54</v>
      </c>
      <c r="E20" s="49">
        <v>108</v>
      </c>
      <c r="F20" s="49">
        <f t="shared" si="1"/>
        <v>151521</v>
      </c>
      <c r="G20" s="49">
        <v>8438</v>
      </c>
      <c r="H20" s="49">
        <v>107314</v>
      </c>
      <c r="I20" s="49">
        <v>35745</v>
      </c>
      <c r="J20" s="49">
        <v>24</v>
      </c>
      <c r="K20" s="50">
        <f t="shared" si="2"/>
        <v>157455</v>
      </c>
      <c r="L20" s="49">
        <v>16040</v>
      </c>
      <c r="M20" s="50">
        <v>127423</v>
      </c>
      <c r="N20" s="51">
        <v>13956</v>
      </c>
      <c r="O20" s="51">
        <v>36</v>
      </c>
      <c r="P20" s="47"/>
      <c r="Q20" s="52" t="s">
        <v>55</v>
      </c>
      <c r="R20" s="25"/>
      <c r="S20" s="25"/>
    </row>
    <row r="21" spans="2:19" s="26" customFormat="1" ht="17.850000000000001" customHeight="1" x14ac:dyDescent="0.3">
      <c r="B21" s="48" t="s">
        <v>56</v>
      </c>
      <c r="E21" s="49">
        <v>49</v>
      </c>
      <c r="F21" s="49">
        <f t="shared" si="1"/>
        <v>59801</v>
      </c>
      <c r="G21" s="49">
        <v>1075</v>
      </c>
      <c r="H21" s="49">
        <v>40753</v>
      </c>
      <c r="I21" s="49">
        <v>17969</v>
      </c>
      <c r="J21" s="49">
        <v>4</v>
      </c>
      <c r="K21" s="50">
        <f t="shared" si="2"/>
        <v>31042</v>
      </c>
      <c r="L21" s="49">
        <v>7559</v>
      </c>
      <c r="M21" s="50">
        <v>21672</v>
      </c>
      <c r="N21" s="51">
        <v>1805</v>
      </c>
      <c r="O21" s="51">
        <v>6</v>
      </c>
      <c r="P21" s="47"/>
      <c r="Q21" s="52" t="s">
        <v>57</v>
      </c>
      <c r="R21" s="25"/>
      <c r="S21" s="25"/>
    </row>
    <row r="22" spans="2:19" s="26" customFormat="1" ht="17.850000000000001" customHeight="1" x14ac:dyDescent="0.3">
      <c r="B22" s="48" t="s">
        <v>58</v>
      </c>
      <c r="E22" s="49">
        <v>24</v>
      </c>
      <c r="F22" s="49">
        <f t="shared" si="1"/>
        <v>18314</v>
      </c>
      <c r="G22" s="49">
        <v>322</v>
      </c>
      <c r="H22" s="49">
        <v>12224</v>
      </c>
      <c r="I22" s="49">
        <v>5768</v>
      </c>
      <c r="J22" s="49">
        <v>0</v>
      </c>
      <c r="K22" s="50">
        <f t="shared" si="2"/>
        <v>8723</v>
      </c>
      <c r="L22" s="49">
        <v>2439</v>
      </c>
      <c r="M22" s="50">
        <v>5818</v>
      </c>
      <c r="N22" s="51">
        <v>460</v>
      </c>
      <c r="O22" s="51">
        <v>6</v>
      </c>
      <c r="P22" s="47"/>
      <c r="Q22" s="52" t="s">
        <v>59</v>
      </c>
      <c r="R22" s="25"/>
      <c r="S22" s="25"/>
    </row>
    <row r="23" spans="2:19" s="26" customFormat="1" ht="17.850000000000001" customHeight="1" x14ac:dyDescent="0.3">
      <c r="B23" s="48" t="s">
        <v>60</v>
      </c>
      <c r="E23" s="49">
        <v>67</v>
      </c>
      <c r="F23" s="49">
        <f t="shared" si="1"/>
        <v>86236</v>
      </c>
      <c r="G23" s="49">
        <v>2473</v>
      </c>
      <c r="H23" s="49">
        <v>52111</v>
      </c>
      <c r="I23" s="49">
        <v>31651</v>
      </c>
      <c r="J23" s="49">
        <v>1</v>
      </c>
      <c r="K23" s="50">
        <f t="shared" si="2"/>
        <v>65313</v>
      </c>
      <c r="L23" s="49">
        <v>9075</v>
      </c>
      <c r="M23" s="50">
        <v>48456</v>
      </c>
      <c r="N23" s="51">
        <v>7778</v>
      </c>
      <c r="O23" s="51">
        <v>4</v>
      </c>
      <c r="P23" s="47"/>
      <c r="Q23" s="52" t="s">
        <v>61</v>
      </c>
      <c r="R23" s="25"/>
      <c r="S23" s="25"/>
    </row>
    <row r="24" spans="2:19" s="26" customFormat="1" ht="17.850000000000001" customHeight="1" x14ac:dyDescent="0.3">
      <c r="B24" s="48" t="s">
        <v>62</v>
      </c>
      <c r="E24" s="49">
        <v>42</v>
      </c>
      <c r="F24" s="49">
        <f t="shared" si="1"/>
        <v>37465</v>
      </c>
      <c r="G24" s="49">
        <v>1018</v>
      </c>
      <c r="H24" s="49">
        <v>26652</v>
      </c>
      <c r="I24" s="49">
        <v>9795</v>
      </c>
      <c r="J24" s="49">
        <v>0</v>
      </c>
      <c r="K24" s="50">
        <f t="shared" si="2"/>
        <v>33457</v>
      </c>
      <c r="L24" s="49">
        <v>3971</v>
      </c>
      <c r="M24" s="50">
        <v>27608</v>
      </c>
      <c r="N24" s="51">
        <v>1876</v>
      </c>
      <c r="O24" s="51">
        <v>2</v>
      </c>
      <c r="P24" s="47"/>
      <c r="Q24" s="52" t="s">
        <v>63</v>
      </c>
      <c r="R24" s="25"/>
      <c r="S24" s="25"/>
    </row>
    <row r="25" spans="2:19" s="26" customFormat="1" ht="17.850000000000001" customHeight="1" x14ac:dyDescent="0.3">
      <c r="B25" s="48" t="s">
        <v>64</v>
      </c>
      <c r="E25" s="49">
        <v>19</v>
      </c>
      <c r="F25" s="49">
        <f t="shared" si="1"/>
        <v>19955</v>
      </c>
      <c r="G25" s="49">
        <v>392</v>
      </c>
      <c r="H25" s="49">
        <v>11713</v>
      </c>
      <c r="I25" s="49">
        <v>7850</v>
      </c>
      <c r="J25" s="49">
        <v>0</v>
      </c>
      <c r="K25" s="50">
        <f t="shared" si="2"/>
        <v>8479</v>
      </c>
      <c r="L25" s="49">
        <v>1588</v>
      </c>
      <c r="M25" s="50">
        <v>6066</v>
      </c>
      <c r="N25" s="51">
        <v>825</v>
      </c>
      <c r="O25" s="51">
        <v>0</v>
      </c>
      <c r="P25" s="47"/>
      <c r="Q25" s="52" t="s">
        <v>65</v>
      </c>
      <c r="R25" s="25"/>
      <c r="S25" s="25"/>
    </row>
    <row r="26" spans="2:19" s="26" customFormat="1" ht="17.850000000000001" customHeight="1" x14ac:dyDescent="0.3">
      <c r="B26" s="48" t="s">
        <v>66</v>
      </c>
      <c r="E26" s="49">
        <v>38</v>
      </c>
      <c r="F26" s="49">
        <f t="shared" si="1"/>
        <v>23514</v>
      </c>
      <c r="G26" s="49">
        <v>835</v>
      </c>
      <c r="H26" s="49">
        <v>17945</v>
      </c>
      <c r="I26" s="49">
        <v>4704</v>
      </c>
      <c r="J26" s="49">
        <v>30</v>
      </c>
      <c r="K26" s="50">
        <f t="shared" si="2"/>
        <v>17476</v>
      </c>
      <c r="L26" s="49">
        <v>3516</v>
      </c>
      <c r="M26" s="50">
        <v>11184</v>
      </c>
      <c r="N26" s="51">
        <v>2775</v>
      </c>
      <c r="O26" s="51">
        <v>1</v>
      </c>
      <c r="P26" s="47"/>
      <c r="Q26" s="52" t="s">
        <v>67</v>
      </c>
      <c r="R26" s="25"/>
      <c r="S26" s="25"/>
    </row>
    <row r="27" spans="2:19" s="26" customFormat="1" ht="17.850000000000001" customHeight="1" x14ac:dyDescent="0.3">
      <c r="B27" s="54" t="s">
        <v>68</v>
      </c>
      <c r="E27" s="49">
        <v>82</v>
      </c>
      <c r="F27" s="49">
        <f t="shared" si="1"/>
        <v>90279</v>
      </c>
      <c r="G27" s="49">
        <v>2538</v>
      </c>
      <c r="H27" s="49">
        <v>52240</v>
      </c>
      <c r="I27" s="49">
        <v>35501</v>
      </c>
      <c r="J27" s="49">
        <v>0</v>
      </c>
      <c r="K27" s="50">
        <f t="shared" si="2"/>
        <v>58737</v>
      </c>
      <c r="L27" s="49">
        <v>10059</v>
      </c>
      <c r="M27" s="50">
        <v>38581</v>
      </c>
      <c r="N27" s="51">
        <v>10093</v>
      </c>
      <c r="O27" s="51">
        <v>4</v>
      </c>
      <c r="P27" s="47"/>
      <c r="Q27" s="52" t="s">
        <v>69</v>
      </c>
      <c r="R27" s="25"/>
      <c r="S27" s="25"/>
    </row>
    <row r="28" spans="2:19" s="26" customFormat="1" ht="17.850000000000001" customHeight="1" x14ac:dyDescent="0.3">
      <c r="B28" s="48" t="s">
        <v>70</v>
      </c>
      <c r="E28" s="49">
        <v>52</v>
      </c>
      <c r="F28" s="49">
        <f t="shared" si="1"/>
        <v>47145</v>
      </c>
      <c r="G28" s="49">
        <v>1028</v>
      </c>
      <c r="H28" s="49">
        <v>31373</v>
      </c>
      <c r="I28" s="49">
        <v>14743</v>
      </c>
      <c r="J28" s="49">
        <v>1</v>
      </c>
      <c r="K28" s="50">
        <f t="shared" si="2"/>
        <v>30999</v>
      </c>
      <c r="L28" s="49">
        <v>6197</v>
      </c>
      <c r="M28" s="50">
        <v>20383</v>
      </c>
      <c r="N28" s="51">
        <v>4405</v>
      </c>
      <c r="O28" s="51">
        <v>14</v>
      </c>
      <c r="P28" s="47"/>
      <c r="Q28" s="52" t="s">
        <v>71</v>
      </c>
      <c r="R28" s="25"/>
      <c r="S28" s="25"/>
    </row>
    <row r="29" spans="2:19" s="26" customFormat="1" ht="17.850000000000001" customHeight="1" x14ac:dyDescent="0.3">
      <c r="B29" s="48" t="s">
        <v>72</v>
      </c>
      <c r="E29" s="49">
        <v>63</v>
      </c>
      <c r="F29" s="49">
        <f t="shared" si="1"/>
        <v>56434</v>
      </c>
      <c r="G29" s="49">
        <v>975</v>
      </c>
      <c r="H29" s="49">
        <v>37549</v>
      </c>
      <c r="I29" s="49">
        <v>17905</v>
      </c>
      <c r="J29" s="49">
        <v>5</v>
      </c>
      <c r="K29" s="50">
        <f t="shared" si="2"/>
        <v>41615</v>
      </c>
      <c r="L29" s="49">
        <v>8030</v>
      </c>
      <c r="M29" s="50">
        <v>23608</v>
      </c>
      <c r="N29" s="51">
        <v>9933</v>
      </c>
      <c r="O29" s="51">
        <v>44</v>
      </c>
      <c r="P29" s="47"/>
      <c r="Q29" s="52" t="s">
        <v>73</v>
      </c>
      <c r="R29" s="25"/>
      <c r="S29" s="25"/>
    </row>
    <row r="30" spans="2:19" s="26" customFormat="1" ht="17.850000000000001" customHeight="1" x14ac:dyDescent="0.3">
      <c r="B30" s="48" t="s">
        <v>74</v>
      </c>
      <c r="E30" s="49">
        <v>123</v>
      </c>
      <c r="F30" s="49">
        <f t="shared" si="1"/>
        <v>202488</v>
      </c>
      <c r="G30" s="49">
        <v>7793</v>
      </c>
      <c r="H30" s="49">
        <v>119590</v>
      </c>
      <c r="I30" s="49">
        <v>75097</v>
      </c>
      <c r="J30" s="49">
        <v>8</v>
      </c>
      <c r="K30" s="50">
        <f t="shared" si="2"/>
        <v>126650</v>
      </c>
      <c r="L30" s="49">
        <v>18635</v>
      </c>
      <c r="M30" s="50">
        <v>92600</v>
      </c>
      <c r="N30" s="51">
        <v>15400</v>
      </c>
      <c r="O30" s="51">
        <v>15</v>
      </c>
      <c r="P30" s="47"/>
      <c r="Q30" s="52" t="s">
        <v>75</v>
      </c>
      <c r="R30" s="25"/>
      <c r="S30" s="25"/>
    </row>
    <row r="31" spans="2:19" s="26" customFormat="1" ht="17.850000000000001" customHeight="1" x14ac:dyDescent="0.3">
      <c r="B31" s="48" t="s">
        <v>76</v>
      </c>
      <c r="E31" s="49">
        <v>96</v>
      </c>
      <c r="F31" s="49">
        <f t="shared" si="1"/>
        <v>160891</v>
      </c>
      <c r="G31" s="49">
        <v>9586</v>
      </c>
      <c r="H31" s="49">
        <v>90279</v>
      </c>
      <c r="I31" s="49">
        <v>60909</v>
      </c>
      <c r="J31" s="49">
        <v>117</v>
      </c>
      <c r="K31" s="50">
        <f t="shared" si="2"/>
        <v>116391</v>
      </c>
      <c r="L31" s="49">
        <v>20114</v>
      </c>
      <c r="M31" s="50">
        <v>73230</v>
      </c>
      <c r="N31" s="51">
        <v>22940</v>
      </c>
      <c r="O31" s="51">
        <v>107</v>
      </c>
      <c r="P31" s="47"/>
      <c r="Q31" s="52" t="s">
        <v>77</v>
      </c>
      <c r="R31" s="25"/>
      <c r="S31" s="25"/>
    </row>
    <row r="32" spans="2:19" s="26" customFormat="1" ht="17.850000000000001" customHeight="1" x14ac:dyDescent="0.3">
      <c r="B32" s="48" t="s">
        <v>78</v>
      </c>
      <c r="E32" s="49">
        <v>15</v>
      </c>
      <c r="F32" s="49">
        <f t="shared" si="1"/>
        <v>19774</v>
      </c>
      <c r="G32" s="49">
        <v>311</v>
      </c>
      <c r="H32" s="49">
        <v>11987</v>
      </c>
      <c r="I32" s="49">
        <v>7476</v>
      </c>
      <c r="J32" s="49">
        <v>0</v>
      </c>
      <c r="K32" s="50">
        <f t="shared" si="2"/>
        <v>9785</v>
      </c>
      <c r="L32" s="49">
        <v>2382</v>
      </c>
      <c r="M32" s="50">
        <v>5998</v>
      </c>
      <c r="N32" s="51">
        <v>1351</v>
      </c>
      <c r="O32" s="51">
        <v>54</v>
      </c>
      <c r="P32" s="47"/>
      <c r="Q32" s="53" t="s">
        <v>79</v>
      </c>
      <c r="R32" s="25"/>
      <c r="S32" s="25"/>
    </row>
    <row r="33" spans="1:19" s="26" customFormat="1" ht="17.850000000000001" customHeight="1" x14ac:dyDescent="0.3">
      <c r="B33" s="48" t="s">
        <v>80</v>
      </c>
      <c r="E33" s="49">
        <v>41</v>
      </c>
      <c r="F33" s="49">
        <f t="shared" si="1"/>
        <v>31815</v>
      </c>
      <c r="G33" s="49">
        <v>684</v>
      </c>
      <c r="H33" s="49">
        <v>20815</v>
      </c>
      <c r="I33" s="49">
        <v>10315</v>
      </c>
      <c r="J33" s="49">
        <v>1</v>
      </c>
      <c r="K33" s="50">
        <f t="shared" si="2"/>
        <v>23810</v>
      </c>
      <c r="L33" s="49">
        <v>4372</v>
      </c>
      <c r="M33" s="50">
        <v>17242</v>
      </c>
      <c r="N33" s="51">
        <v>2193</v>
      </c>
      <c r="O33" s="51">
        <v>3</v>
      </c>
      <c r="P33" s="47"/>
      <c r="Q33" s="52" t="s">
        <v>81</v>
      </c>
      <c r="R33" s="25"/>
      <c r="S33" s="25"/>
    </row>
    <row r="34" spans="1:19" s="26" customFormat="1" ht="17.850000000000001" customHeight="1" x14ac:dyDescent="0.3">
      <c r="B34" s="48" t="s">
        <v>82</v>
      </c>
      <c r="E34" s="49">
        <v>65</v>
      </c>
      <c r="F34" s="49">
        <f t="shared" si="1"/>
        <v>53490</v>
      </c>
      <c r="G34" s="49">
        <v>1469</v>
      </c>
      <c r="H34" s="49">
        <v>35211</v>
      </c>
      <c r="I34" s="49">
        <v>16810</v>
      </c>
      <c r="J34" s="49">
        <v>0</v>
      </c>
      <c r="K34" s="50">
        <f t="shared" si="2"/>
        <v>39763</v>
      </c>
      <c r="L34" s="49">
        <v>6945</v>
      </c>
      <c r="M34" s="50">
        <v>31339</v>
      </c>
      <c r="N34" s="51">
        <v>1474</v>
      </c>
      <c r="O34" s="51">
        <v>5</v>
      </c>
      <c r="P34" s="47"/>
      <c r="Q34" s="53" t="s">
        <v>83</v>
      </c>
      <c r="R34" s="25"/>
      <c r="S34" s="25"/>
    </row>
    <row r="35" spans="1:19" s="26" customFormat="1" ht="3" customHeight="1" x14ac:dyDescent="0.3">
      <c r="A35" s="55"/>
      <c r="B35" s="55"/>
      <c r="C35" s="55"/>
      <c r="D35" s="55"/>
      <c r="E35" s="56"/>
      <c r="F35" s="56"/>
      <c r="G35" s="56"/>
      <c r="H35" s="56"/>
      <c r="I35" s="56"/>
      <c r="J35" s="56"/>
      <c r="K35" s="57"/>
      <c r="L35" s="58"/>
      <c r="M35" s="57"/>
      <c r="N35" s="58"/>
      <c r="O35" s="58"/>
      <c r="P35" s="59"/>
      <c r="Q35" s="55"/>
      <c r="R35" s="25"/>
      <c r="S35" s="25"/>
    </row>
    <row r="36" spans="1:19" s="26" customFormat="1" ht="3" customHeight="1" x14ac:dyDescent="0.3">
      <c r="P36" s="25"/>
      <c r="Q36" s="25"/>
      <c r="S36" s="25"/>
    </row>
    <row r="37" spans="1:19" x14ac:dyDescent="0.3">
      <c r="A37" s="26" t="s">
        <v>84</v>
      </c>
      <c r="B37" s="26"/>
      <c r="C37" s="26" t="s">
        <v>85</v>
      </c>
      <c r="D37" s="26"/>
      <c r="E37" s="26"/>
      <c r="F37" s="26"/>
      <c r="G37" s="26"/>
      <c r="H37" s="26"/>
      <c r="I37" s="26"/>
      <c r="J37" s="26"/>
      <c r="K37" s="26" t="s">
        <v>86</v>
      </c>
      <c r="L37" s="26"/>
      <c r="M37" s="26"/>
      <c r="S37" s="60"/>
    </row>
    <row r="38" spans="1:19" x14ac:dyDescent="0.3">
      <c r="A38" s="26"/>
      <c r="C38" s="26"/>
      <c r="D38" s="26"/>
      <c r="S38" s="60"/>
    </row>
    <row r="39" spans="1:19" x14ac:dyDescent="0.3">
      <c r="S39" s="60"/>
    </row>
    <row r="40" spans="1:19" x14ac:dyDescent="0.3">
      <c r="S40" s="60"/>
    </row>
    <row r="41" spans="1:19" x14ac:dyDescent="0.3">
      <c r="S41" s="60"/>
    </row>
    <row r="42" spans="1:19" x14ac:dyDescent="0.3">
      <c r="S42" s="60"/>
    </row>
    <row r="43" spans="1:19" x14ac:dyDescent="0.3">
      <c r="S43" s="60"/>
    </row>
    <row r="44" spans="1:19" x14ac:dyDescent="0.3">
      <c r="S44" s="60"/>
    </row>
    <row r="45" spans="1:19" x14ac:dyDescent="0.3">
      <c r="S45" s="60"/>
    </row>
    <row r="46" spans="1:19" x14ac:dyDescent="0.3">
      <c r="S46" s="60"/>
    </row>
    <row r="47" spans="1:19" x14ac:dyDescent="0.3">
      <c r="S47" s="60"/>
    </row>
    <row r="48" spans="1:19" x14ac:dyDescent="0.3">
      <c r="S48" s="60"/>
    </row>
    <row r="49" spans="19:19" x14ac:dyDescent="0.3">
      <c r="S49" s="60"/>
    </row>
    <row r="50" spans="19:19" x14ac:dyDescent="0.3">
      <c r="S50" s="60"/>
    </row>
    <row r="51" spans="19:19" x14ac:dyDescent="0.3">
      <c r="S51" s="60"/>
    </row>
    <row r="52" spans="19:19" x14ac:dyDescent="0.3">
      <c r="S52" s="60"/>
    </row>
    <row r="53" spans="19:19" x14ac:dyDescent="0.3">
      <c r="S53" s="60"/>
    </row>
    <row r="54" spans="19:19" x14ac:dyDescent="0.3">
      <c r="S54" s="60"/>
    </row>
  </sheetData>
  <mergeCells count="4">
    <mergeCell ref="A5:D8"/>
    <mergeCell ref="F5:J5"/>
    <mergeCell ref="K5:O5"/>
    <mergeCell ref="P5:Q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2020-08-30T19:20:56Z</dcterms:created>
  <dcterms:modified xsi:type="dcterms:W3CDTF">2020-08-30T19:22:52Z</dcterms:modified>
</cp:coreProperties>
</file>