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2\ปี 2562 (เฉลี่ย 4 ไตรมาส)\"/>
    </mc:Choice>
  </mc:AlternateContent>
  <xr:revisionPtr revIDLastSave="0" documentId="13_ncr:1_{A200A3C1-4EDF-4167-91E0-1D6693A607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E6" i="1" l="1"/>
  <c r="F6" i="1"/>
  <c r="E7" i="1"/>
  <c r="F7" i="1"/>
  <c r="E8" i="1"/>
  <c r="F8" i="1"/>
  <c r="E9" i="1"/>
  <c r="F9" i="1"/>
  <c r="E10" i="1"/>
  <c r="F10" i="1"/>
  <c r="E12" i="1"/>
  <c r="F12" i="1"/>
  <c r="E13" i="1"/>
  <c r="F13" i="1"/>
  <c r="E16" i="1"/>
  <c r="F16" i="1"/>
  <c r="E17" i="1"/>
  <c r="F17" i="1"/>
  <c r="E18" i="1"/>
  <c r="F18" i="1"/>
</calcChain>
</file>

<file path=xl/sharedStrings.xml><?xml version="1.0" encoding="utf-8"?>
<sst xmlns="http://schemas.openxmlformats.org/spreadsheetml/2006/main" count="39" uniqueCount="24">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</sst>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000"/>
    <numFmt numFmtId="189" formatCode="0.000"/>
  </numFmts>
  <fonts count="1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87" fontId="4" fillId="0" borderId="0" xfId="0" applyNumberFormat="1" applyFont="1"/>
    <xf numFmtId="0" fontId="6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89" fontId="4" fillId="0" borderId="0" xfId="0" applyNumberFormat="1" applyFont="1"/>
    <xf numFmtId="2" fontId="4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87" fontId="5" fillId="0" borderId="1" xfId="0" applyNumberFormat="1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center" vertical="center"/>
    </xf>
    <xf numFmtId="187" fontId="5" fillId="0" borderId="0" xfId="0" applyNumberFormat="1" applyFont="1" applyBorder="1"/>
    <xf numFmtId="187" fontId="4" fillId="0" borderId="0" xfId="0" applyNumberFormat="1" applyFont="1" applyBorder="1"/>
    <xf numFmtId="187" fontId="5" fillId="0" borderId="2" xfId="0" applyNumberFormat="1" applyFont="1" applyBorder="1" applyAlignment="1">
      <alignment horizontal="right"/>
    </xf>
    <xf numFmtId="187" fontId="5" fillId="0" borderId="2" xfId="0" applyNumberFormat="1" applyFont="1" applyBorder="1" applyAlignment="1">
      <alignment horizontal="center"/>
    </xf>
    <xf numFmtId="187" fontId="5" fillId="0" borderId="0" xfId="0" applyNumberFormat="1" applyFont="1"/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vertical="center"/>
    </xf>
    <xf numFmtId="187" fontId="7" fillId="0" borderId="0" xfId="0" applyNumberFormat="1" applyFont="1" applyBorder="1"/>
    <xf numFmtId="187" fontId="7" fillId="0" borderId="0" xfId="0" applyNumberFormat="1" applyFont="1" applyBorder="1" applyAlignment="1" applyProtection="1">
      <alignment horizontal="left" vertical="center"/>
    </xf>
    <xf numFmtId="187" fontId="8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center"/>
    </xf>
    <xf numFmtId="187" fontId="7" fillId="0" borderId="3" xfId="0" applyNumberFormat="1" applyFont="1" applyBorder="1" applyAlignment="1" applyProtection="1">
      <alignment horizontal="left" vertical="center"/>
    </xf>
    <xf numFmtId="187" fontId="7" fillId="0" borderId="0" xfId="0" applyNumberFormat="1" applyFont="1" applyFill="1" applyBorder="1" applyAlignment="1">
      <alignment horizontal="right"/>
    </xf>
    <xf numFmtId="187" fontId="10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187" fontId="4" fillId="0" borderId="3" xfId="0" applyNumberFormat="1" applyFont="1" applyBorder="1" applyAlignment="1">
      <alignment horizontal="right" vertical="center"/>
    </xf>
    <xf numFmtId="3" fontId="11" fillId="0" borderId="0" xfId="0" applyNumberFormat="1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view="pageBreakPreview" zoomScaleNormal="100" zoomScaleSheetLayoutView="100" workbookViewId="0">
      <selection activeCell="B28" sqref="B28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34.5" customHeight="1" x14ac:dyDescent="0.7">
      <c r="A1" s="3" t="s">
        <v>22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 x14ac:dyDescent="0.7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 x14ac:dyDescent="0.7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 x14ac:dyDescent="0.6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 x14ac:dyDescent="0.6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 x14ac:dyDescent="0.6">
      <c r="A6" s="26" t="s">
        <v>5</v>
      </c>
      <c r="B6" s="44">
        <v>887552.25</v>
      </c>
      <c r="C6" s="44">
        <v>435802.5</v>
      </c>
      <c r="D6" s="44">
        <v>451749</v>
      </c>
      <c r="E6" s="41" t="e">
        <f>SUM(#REF!)</f>
        <v>#REF!</v>
      </c>
      <c r="F6" s="32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 x14ac:dyDescent="0.6">
      <c r="A7" s="33" t="s">
        <v>6</v>
      </c>
      <c r="B7" s="45">
        <v>75065.25</v>
      </c>
      <c r="C7" s="45">
        <v>35030.5</v>
      </c>
      <c r="D7" s="45">
        <v>40034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4" t="s">
        <v>7</v>
      </c>
      <c r="B8" s="45">
        <v>99762</v>
      </c>
      <c r="C8" s="45">
        <v>41607</v>
      </c>
      <c r="D8" s="45">
        <v>58155</v>
      </c>
      <c r="E8" s="41" t="e">
        <f>SUM(#REF!)</f>
        <v>#REF!</v>
      </c>
      <c r="F8" s="32" t="e">
        <f>SUM(#REF!)</f>
        <v>#REF!</v>
      </c>
      <c r="H8" s="12"/>
      <c r="I8" s="19"/>
      <c r="J8" s="20"/>
      <c r="K8" s="14"/>
      <c r="L8" s="21"/>
    </row>
    <row r="9" spans="1:12" s="11" customFormat="1" ht="21" customHeight="1" x14ac:dyDescent="0.6">
      <c r="A9" s="35" t="s">
        <v>8</v>
      </c>
      <c r="B9" s="45">
        <v>150050</v>
      </c>
      <c r="C9" s="45">
        <v>77677.25</v>
      </c>
      <c r="D9" s="45">
        <v>72373.25</v>
      </c>
      <c r="E9" s="41" t="e">
        <f>SUM(#REF!)</f>
        <v>#REF!</v>
      </c>
      <c r="F9" s="32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 x14ac:dyDescent="0.6">
      <c r="A10" s="35" t="s">
        <v>9</v>
      </c>
      <c r="B10" s="45">
        <v>182388.5</v>
      </c>
      <c r="C10" s="45">
        <v>99306</v>
      </c>
      <c r="D10" s="45">
        <v>83083</v>
      </c>
      <c r="E10" s="41" t="e">
        <f>SUM(#REF!)</f>
        <v>#REF!</v>
      </c>
      <c r="F10" s="32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 x14ac:dyDescent="0.6">
      <c r="A11" s="34" t="s">
        <v>10</v>
      </c>
      <c r="B11" s="46">
        <v>118357.25</v>
      </c>
      <c r="C11" s="46">
        <v>57920</v>
      </c>
      <c r="D11" s="46">
        <v>60437.25</v>
      </c>
      <c r="E11" s="14"/>
      <c r="F11" s="14"/>
      <c r="I11" s="14"/>
      <c r="K11" s="14"/>
      <c r="L11" s="21"/>
    </row>
    <row r="12" spans="1:12" s="12" customFormat="1" ht="21" customHeight="1" x14ac:dyDescent="0.6">
      <c r="A12" s="35" t="s">
        <v>11</v>
      </c>
      <c r="B12" s="45">
        <v>84470.25</v>
      </c>
      <c r="C12" s="45">
        <v>37872</v>
      </c>
      <c r="D12" s="45">
        <v>46598.25</v>
      </c>
      <c r="E12" s="41" t="e">
        <f>SUM(#REF!)</f>
        <v>#REF!</v>
      </c>
      <c r="F12" s="32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12</v>
      </c>
      <c r="B13" s="45">
        <v>33521</v>
      </c>
      <c r="C13" s="45">
        <v>19762.75</v>
      </c>
      <c r="D13" s="45">
        <v>13758.25</v>
      </c>
      <c r="E13" s="41" t="e">
        <f>SUM(#REF!)</f>
        <v>#REF!</v>
      </c>
      <c r="F13" s="36" t="e">
        <f>SUM(#REF!)</f>
        <v>#REF!</v>
      </c>
      <c r="I13" s="14"/>
      <c r="K13" s="14"/>
      <c r="L13" s="21"/>
    </row>
    <row r="14" spans="1:12" s="12" customFormat="1" ht="21" customHeight="1" x14ac:dyDescent="0.6">
      <c r="A14" s="35" t="s">
        <v>13</v>
      </c>
      <c r="B14" s="46">
        <v>366</v>
      </c>
      <c r="C14" s="46">
        <v>285.25</v>
      </c>
      <c r="D14" s="46">
        <v>80.75</v>
      </c>
      <c r="E14" s="41"/>
      <c r="F14" s="32"/>
      <c r="I14" s="14"/>
      <c r="K14" s="14"/>
      <c r="L14" s="21"/>
    </row>
    <row r="15" spans="1:12" s="12" customFormat="1" ht="21" customHeight="1" x14ac:dyDescent="0.6">
      <c r="A15" s="34" t="s">
        <v>14</v>
      </c>
      <c r="B15" s="46">
        <v>124262.5</v>
      </c>
      <c r="C15" s="46">
        <v>50202.75</v>
      </c>
      <c r="D15" s="46">
        <v>74059.75</v>
      </c>
      <c r="E15" s="21"/>
      <c r="F15" s="32"/>
      <c r="G15" s="4"/>
      <c r="K15" s="20"/>
    </row>
    <row r="16" spans="1:12" s="11" customFormat="1" ht="21" customHeight="1" x14ac:dyDescent="0.6">
      <c r="A16" s="35" t="s">
        <v>15</v>
      </c>
      <c r="B16" s="45">
        <v>74830.75</v>
      </c>
      <c r="C16" s="45">
        <v>25897.5</v>
      </c>
      <c r="D16" s="45">
        <v>48933.25</v>
      </c>
      <c r="E16" s="41" t="e">
        <f>SUM(#REF!)</f>
        <v>#REF!</v>
      </c>
      <c r="F16" s="32" t="e">
        <f>SUM(#REF!)</f>
        <v>#REF!</v>
      </c>
      <c r="G16" s="4"/>
      <c r="K16" s="18"/>
    </row>
    <row r="17" spans="1:11" s="11" customFormat="1" ht="21" customHeight="1" x14ac:dyDescent="0.6">
      <c r="A17" s="35" t="s">
        <v>16</v>
      </c>
      <c r="B17" s="45">
        <v>40713.25</v>
      </c>
      <c r="C17" s="45">
        <v>21700.25</v>
      </c>
      <c r="D17" s="45">
        <v>19013</v>
      </c>
      <c r="E17" s="41" t="e">
        <f>SUM(#REF!)</f>
        <v>#REF!</v>
      </c>
      <c r="F17" s="32" t="e">
        <f>SUM(#REF!)</f>
        <v>#REF!</v>
      </c>
      <c r="G17" s="13"/>
      <c r="K17" s="18"/>
    </row>
    <row r="18" spans="1:11" s="11" customFormat="1" ht="21" customHeight="1" x14ac:dyDescent="0.6">
      <c r="A18" s="35" t="s">
        <v>17</v>
      </c>
      <c r="B18" s="45">
        <v>8718.5</v>
      </c>
      <c r="C18" s="45">
        <v>2605</v>
      </c>
      <c r="D18" s="45">
        <v>6113.5</v>
      </c>
      <c r="E18" s="41" t="e">
        <f>SUM(#REF!)</f>
        <v>#REF!</v>
      </c>
      <c r="F18" s="32" t="e">
        <f>SUM(#REF!)</f>
        <v>#REF!</v>
      </c>
      <c r="K18" s="18"/>
    </row>
    <row r="19" spans="1:11" s="11" customFormat="1" ht="21" customHeight="1" x14ac:dyDescent="0.6">
      <c r="A19" s="35" t="s">
        <v>18</v>
      </c>
      <c r="B19" s="45">
        <v>128627</v>
      </c>
      <c r="C19" s="45">
        <v>69725.25</v>
      </c>
      <c r="D19" s="45">
        <v>58902.25</v>
      </c>
      <c r="E19" s="21"/>
      <c r="F19" s="32"/>
      <c r="K19" s="18"/>
    </row>
    <row r="20" spans="1:11" s="11" customFormat="1" ht="21" customHeight="1" x14ac:dyDescent="0.6">
      <c r="A20" s="35" t="s">
        <v>19</v>
      </c>
      <c r="B20" s="45">
        <v>9038.75</v>
      </c>
      <c r="C20" s="45">
        <v>4333.75</v>
      </c>
      <c r="D20" s="45">
        <v>4705</v>
      </c>
      <c r="E20" s="41"/>
      <c r="F20" s="32"/>
      <c r="G20" s="12"/>
      <c r="H20" s="12"/>
      <c r="I20" s="12"/>
      <c r="J20" s="12"/>
      <c r="K20" s="20"/>
    </row>
    <row r="21" spans="1:11" s="12" customFormat="1" ht="18" customHeight="1" x14ac:dyDescent="0.6">
      <c r="A21" s="28"/>
      <c r="B21" s="28"/>
      <c r="C21" s="37" t="s">
        <v>20</v>
      </c>
      <c r="D21" s="38"/>
      <c r="E21" s="28"/>
      <c r="F21" s="14"/>
      <c r="K21" s="20"/>
    </row>
    <row r="22" spans="1:11" s="8" customFormat="1" ht="18.75" customHeight="1" x14ac:dyDescent="0.6">
      <c r="A22" s="26" t="s">
        <v>5</v>
      </c>
      <c r="B22" s="42">
        <v>100</v>
      </c>
      <c r="C22" s="42">
        <v>100</v>
      </c>
      <c r="D22" s="42">
        <f>D6*100/D6</f>
        <v>100</v>
      </c>
      <c r="E22" s="27"/>
      <c r="F22" s="31"/>
      <c r="K22" s="23"/>
    </row>
    <row r="23" spans="1:11" s="12" customFormat="1" ht="21" customHeight="1" x14ac:dyDescent="0.6">
      <c r="A23" s="33" t="s">
        <v>6</v>
      </c>
      <c r="B23" s="21">
        <v>8.457558414166602</v>
      </c>
      <c r="C23" s="21">
        <v>8.0381594873824724</v>
      </c>
      <c r="D23" s="21">
        <v>8.8620008013299412</v>
      </c>
      <c r="E23" s="14"/>
      <c r="F23" s="14"/>
      <c r="H23" s="14"/>
      <c r="J23" s="14"/>
      <c r="K23" s="21"/>
    </row>
    <row r="24" spans="1:11" s="12" customFormat="1" ht="21" customHeight="1" x14ac:dyDescent="0.6">
      <c r="A24" s="34" t="s">
        <v>7</v>
      </c>
      <c r="B24" s="21">
        <v>11.240126989706804</v>
      </c>
      <c r="C24" s="21">
        <v>9.6</v>
      </c>
      <c r="D24" s="21">
        <v>12.873299110789398</v>
      </c>
      <c r="E24" s="28"/>
      <c r="F24" s="28"/>
      <c r="G24" s="4"/>
      <c r="H24" s="14"/>
      <c r="J24" s="14"/>
      <c r="K24" s="21"/>
    </row>
    <row r="25" spans="1:11" s="12" customFormat="1" ht="21" customHeight="1" x14ac:dyDescent="0.6">
      <c r="A25" s="35" t="s">
        <v>8</v>
      </c>
      <c r="B25" s="21">
        <v>16.906046939771716</v>
      </c>
      <c r="C25" s="21">
        <v>17.82395695297755</v>
      </c>
      <c r="D25" s="21">
        <v>16.020677411571469</v>
      </c>
      <c r="E25" s="14"/>
      <c r="F25" s="14"/>
      <c r="H25" s="14"/>
      <c r="J25" s="14"/>
      <c r="K25" s="21"/>
    </row>
    <row r="26" spans="1:11" s="12" customFormat="1" ht="21" customHeight="1" x14ac:dyDescent="0.6">
      <c r="A26" s="35" t="s">
        <v>9</v>
      </c>
      <c r="B26" s="21">
        <v>20.549607079470533</v>
      </c>
      <c r="C26" s="21">
        <v>22.786927564665184</v>
      </c>
      <c r="D26" s="21">
        <v>18.391407617947134</v>
      </c>
      <c r="E26" s="14"/>
      <c r="F26" s="14"/>
      <c r="H26" s="14"/>
      <c r="J26" s="14"/>
      <c r="K26" s="21"/>
    </row>
    <row r="27" spans="1:11" s="12" customFormat="1" ht="21" customHeight="1" x14ac:dyDescent="0.6">
      <c r="A27" s="34" t="s">
        <v>10</v>
      </c>
      <c r="B27" s="21">
        <v>13.335243080055287</v>
      </c>
      <c r="C27" s="21">
        <v>13.290423987930314</v>
      </c>
      <c r="D27" s="21">
        <v>13.37850222136629</v>
      </c>
      <c r="E27" s="14"/>
      <c r="F27" s="14"/>
      <c r="H27" s="14"/>
      <c r="J27" s="14"/>
      <c r="K27" s="21"/>
    </row>
    <row r="28" spans="1:11" s="12" customFormat="1" ht="21" customHeight="1" x14ac:dyDescent="0.6">
      <c r="A28" s="35" t="s">
        <v>11</v>
      </c>
      <c r="B28" s="21">
        <v>9.5172143386487953</v>
      </c>
      <c r="C28" s="21">
        <v>8.6901750219422791</v>
      </c>
      <c r="D28" s="21">
        <v>10.315075406918444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12</v>
      </c>
      <c r="B29" s="21">
        <v>3.77679173254307</v>
      </c>
      <c r="C29" s="21">
        <v>4.5347950046179175</v>
      </c>
      <c r="D29" s="21">
        <v>3.0455518440549953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5" t="s">
        <v>13</v>
      </c>
      <c r="B30" s="21">
        <v>4.123700886342184E-2</v>
      </c>
      <c r="C30" s="21">
        <v>6.5453961370116054E-2</v>
      </c>
      <c r="D30" s="21">
        <v>1.7874970392850898E-2</v>
      </c>
      <c r="E30" s="14"/>
      <c r="F30" s="14"/>
      <c r="H30" s="19"/>
      <c r="I30" s="20"/>
      <c r="J30" s="14"/>
      <c r="K30" s="21"/>
    </row>
    <row r="31" spans="1:11" s="12" customFormat="1" ht="21" customHeight="1" x14ac:dyDescent="0.6">
      <c r="A31" s="34" t="s">
        <v>14</v>
      </c>
      <c r="B31" s="21">
        <v>14.000584190958898</v>
      </c>
      <c r="C31" s="21">
        <v>11.519610373965271</v>
      </c>
      <c r="D31" s="21">
        <v>16.394004192593677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15</v>
      </c>
      <c r="B32" s="21">
        <v>8.4311374344440004</v>
      </c>
      <c r="C32" s="21">
        <v>5.942485414838143</v>
      </c>
      <c r="D32" s="21">
        <v>10.831955355739581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16</v>
      </c>
      <c r="B33" s="21">
        <v>4.5871383910074028</v>
      </c>
      <c r="C33" s="21">
        <v>4.9793771261064359</v>
      </c>
      <c r="D33" s="21">
        <v>4.2087530907650041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17</v>
      </c>
      <c r="B34" s="21">
        <v>0.98230836550749545</v>
      </c>
      <c r="C34" s="21">
        <v>0.59774783302069168</v>
      </c>
      <c r="D34" s="21">
        <v>1.3532957460890893</v>
      </c>
      <c r="E34" s="14"/>
      <c r="F34" s="14"/>
      <c r="H34" s="14"/>
      <c r="J34" s="14"/>
      <c r="K34" s="21"/>
    </row>
    <row r="35" spans="1:11" s="12" customFormat="1" ht="21" customHeight="1" x14ac:dyDescent="0.6">
      <c r="A35" s="35" t="s">
        <v>18</v>
      </c>
      <c r="B35" s="21">
        <v>14.492329888184047</v>
      </c>
      <c r="C35" s="21">
        <v>15.999277195518612</v>
      </c>
      <c r="D35" s="21">
        <v>13.038711762505283</v>
      </c>
      <c r="E35" s="14"/>
      <c r="F35" s="14"/>
      <c r="H35" s="14"/>
      <c r="J35" s="14"/>
      <c r="K35" s="21"/>
    </row>
    <row r="36" spans="1:11" s="12" customFormat="1" ht="20.25" customHeight="1" x14ac:dyDescent="0.6">
      <c r="A36" s="39" t="s">
        <v>19</v>
      </c>
      <c r="B36" s="43">
        <v>1.1000000000000001</v>
      </c>
      <c r="C36" s="43">
        <v>0.99442981625851168</v>
      </c>
      <c r="D36" s="43">
        <v>1.0415075628280306</v>
      </c>
      <c r="E36" s="14"/>
      <c r="F36" s="14"/>
      <c r="H36" s="14"/>
      <c r="J36" s="14"/>
      <c r="K36" s="21"/>
    </row>
    <row r="37" spans="1:11" s="12" customFormat="1" ht="24" customHeight="1" x14ac:dyDescent="0.6">
      <c r="A37" s="8" t="s">
        <v>23</v>
      </c>
      <c r="B37" s="40"/>
      <c r="C37" s="14"/>
      <c r="D37" s="14"/>
      <c r="E37" s="14"/>
      <c r="F37" s="14"/>
      <c r="K37" s="20"/>
    </row>
    <row r="38" spans="1:11" s="12" customFormat="1" ht="21" customHeight="1" x14ac:dyDescent="0.6">
      <c r="A38" s="15"/>
      <c r="B38" s="14"/>
      <c r="C38" s="14"/>
      <c r="D38" s="14"/>
      <c r="K38" s="20"/>
    </row>
    <row r="40" spans="1:11" ht="26.25" customHeight="1" x14ac:dyDescent="0.7">
      <c r="B40" s="16"/>
      <c r="C40" s="16"/>
      <c r="D40" s="16"/>
    </row>
    <row r="42" spans="1:11" ht="26.25" customHeight="1" x14ac:dyDescent="0.7">
      <c r="B42" s="17"/>
      <c r="C42" s="17"/>
      <c r="D42" s="17"/>
    </row>
  </sheetData>
  <sheetProtection selectLockedCells="1" selectUnlockedCells="1"/>
  <phoneticPr fontId="9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2017-10-09T04:17:33Z</cp:lastPrinted>
  <dcterms:created xsi:type="dcterms:W3CDTF">2015-07-16T02:45:25Z</dcterms:created>
  <dcterms:modified xsi:type="dcterms:W3CDTF">2020-01-14T03:34:21Z</dcterms:modified>
</cp:coreProperties>
</file>