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.1" sheetId="1" r:id="rId1"/>
  </sheets>
  <definedNames>
    <definedName name="_xlnm.Print_Area" localSheetId="0">'T-1.1'!$A$1:$R$25</definedName>
  </definedNames>
  <calcPr calcId="125725"/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13"/>
  <c r="M12"/>
  <c r="M11"/>
  <c r="M10"/>
  <c r="M9"/>
  <c r="I9"/>
</calcChain>
</file>

<file path=xl/sharedStrings.xml><?xml version="1.0" encoding="utf-8"?>
<sst xmlns="http://schemas.openxmlformats.org/spreadsheetml/2006/main" count="43" uniqueCount="43">
  <si>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</si>
  <si>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2557 - 2561</t>
  </si>
  <si>
    <t>Table</t>
  </si>
  <si>
    <t>Population from Registration Record, Percentage Change and Density by District: 2017 - 2018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</si>
  <si>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</si>
  <si>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</si>
  <si>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</si>
  <si>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</si>
  <si>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</si>
  <si>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</si>
  <si>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r>
      <t xml:space="preserve">Population growth rate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</si>
  <si>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</si>
  <si>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</si>
  <si>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</si>
  <si>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(per sq. km.)</t>
  </si>
  <si>
    <t>รวมยอด</t>
  </si>
  <si>
    <t>Total</t>
  </si>
  <si>
    <t>อำเภอเมืองพัทลุง</t>
  </si>
  <si>
    <t xml:space="preserve"> Mueang _ _ _ _ district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</si>
  <si>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</si>
  <si>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</si>
  <si>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</si>
  <si>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</si>
  <si>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</si>
  <si>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</si>
  <si>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</si>
  <si>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</si>
  <si>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</si>
  <si>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</si>
  <si>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</si>
  <si>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</si>
  <si>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</si>
  <si>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</si>
  <si>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</si>
  <si>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</si>
  <si>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</si>
  <si>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</si>
  <si>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</si>
  <si>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</si>
  <si>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</si>
  <si>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1/  ……………………………………………………..</t>
  </si>
  <si>
    <t>ที่มา : กรมการปกครอง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</si>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</sst>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color rgb="FF00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0" fontId="1" fillId="0" borderId="7" xfId="0" applyFont="1" applyBorder="1"/>
    <xf numFmtId="2" fontId="1" fillId="0" borderId="9" xfId="0" applyNumberFormat="1" applyFont="1" applyBorder="1"/>
    <xf numFmtId="0" fontId="1" fillId="0" borderId="4" xfId="0" applyFont="1" applyBorder="1"/>
    <xf numFmtId="2" fontId="2" fillId="0" borderId="0" xfId="0" applyNumberFormat="1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/>
    </xf>
    <xf numFmtId="0" fontId="7" fillId="0" borderId="0" xfId="0" applyFont="1"/>
    <xf numFmtId="3" fontId="4" fillId="0" borderId="7" xfId="0" applyNumberFormat="1" applyFont="1" applyBorder="1"/>
    <xf numFmtId="3" fontId="4" fillId="0" borderId="9" xfId="0" applyNumberFormat="1" applyFont="1" applyBorder="1"/>
    <xf numFmtId="3" fontId="4" fillId="0" borderId="4" xfId="0" applyNumberFormat="1" applyFont="1" applyBorder="1"/>
    <xf numFmtId="3" fontId="8" fillId="0" borderId="9" xfId="0" applyNumberFormat="1" applyFont="1" applyBorder="1" applyAlignment="1">
      <alignment horizontal="right" vertical="top" wrapText="1"/>
    </xf>
    <xf numFmtId="2" fontId="3" fillId="0" borderId="9" xfId="0" applyNumberFormat="1" applyFont="1" applyBorder="1"/>
    <xf numFmtId="2" fontId="3" fillId="0" borderId="4" xfId="0" applyNumberFormat="1" applyFont="1" applyBorder="1"/>
    <xf numFmtId="0" fontId="4" fillId="0" borderId="9" xfId="0" applyFont="1" applyBorder="1" applyAlignment="1">
      <alignment horizontal="right" vertical="top" wrapText="1"/>
    </xf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3" fontId="4" fillId="0" borderId="9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6" xfId="0" applyNumberFormat="1" applyFont="1" applyBorder="1"/>
    <xf numFmtId="3" fontId="4" fillId="0" borderId="11" xfId="0" applyNumberFormat="1" applyFont="1" applyBorder="1" applyAlignment="1">
      <alignment horizontal="right" vertical="top" wrapText="1"/>
    </xf>
    <xf numFmtId="0" fontId="3" fillId="0" borderId="5" xfId="0" applyFont="1" applyBorder="1"/>
    <xf numFmtId="2" fontId="3" fillId="0" borderId="11" xfId="0" applyNumberFormat="1" applyFont="1" applyBorder="1"/>
    <xf numFmtId="2" fontId="3" fillId="0" borderId="6" xfId="0" applyNumberFormat="1" applyFont="1" applyBorder="1"/>
    <xf numFmtId="2" fontId="2" fillId="0" borderId="11" xfId="0" applyNumberFormat="1" applyFont="1" applyBorder="1"/>
    <xf numFmtId="0" fontId="4" fillId="0" borderId="11" xfId="0" applyFont="1" applyBorder="1" applyAlignment="1">
      <alignment horizontal="right" vertical="top" wrapText="1"/>
    </xf>
    <xf numFmtId="0" fontId="3" fillId="0" borderId="5" xfId="0" applyFont="1" applyBorder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2" name="Flowchart: Delay 6"/>
        <xdr:cNvSpPr/>
      </xdr:nvSpPr>
      <xdr:spPr bwMode="auto">
        <a:xfrm>
          <a:off x="107632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1038225</xdr:colOff>
      <xdr:row>22</xdr:row>
      <xdr:rowOff>28575</xdr:rowOff>
    </xdr:from>
    <xdr:to>
      <xdr:col>16</xdr:col>
      <xdr:colOff>114300</xdr:colOff>
      <xdr:row>24</xdr:row>
      <xdr:rowOff>190501</xdr:rowOff>
    </xdr:to>
    <xdr:grpSp>
      <xdr:nvGrpSpPr>
        <xdr:cNvPr id="3" name="Group 20"/>
        <xdr:cNvGrpSpPr/>
      </xdr:nvGrpSpPr>
      <xdr:grpSpPr>
        <a:xfrm>
          <a:off x="9210675" y="4857750"/>
          <a:ext cx="733425" cy="600076"/>
          <a:chOff x="10220325" y="5772150"/>
          <a:chExt cx="466725" cy="600076"/>
        </a:xfrm>
      </xdr:grpSpPr>
      <xdr:sp macro="" textlink="">
        <xdr:nvSpPr>
          <xdr:cNvPr id="4" name="Chevron 19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75089" y="5860262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workbookViewId="0">
      <selection activeCell="M20" sqref="M20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4.85546875" style="5" bestFit="1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>
      <c r="B1" s="1" t="s">
        <v>0</v>
      </c>
      <c r="C1" s="2">
        <v>1.1000000000000001</v>
      </c>
      <c r="D1" s="1" t="s">
        <v>1</v>
      </c>
    </row>
    <row r="2" spans="1:16" s="3" customFormat="1">
      <c r="B2" s="1" t="s">
        <v>2</v>
      </c>
      <c r="C2" s="2">
        <v>1.1000000000000001</v>
      </c>
      <c r="D2" s="1" t="s">
        <v>3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13" customFormat="1" ht="17.25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16" s="13" customFormat="1" ht="17.25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16" s="13" customFormat="1" ht="17.25">
      <c r="A6" s="14"/>
      <c r="B6" s="14"/>
      <c r="C6" s="14"/>
      <c r="D6" s="15"/>
      <c r="E6" s="21"/>
      <c r="F6" s="22"/>
      <c r="G6" s="22"/>
      <c r="H6" s="22"/>
      <c r="I6" s="22"/>
      <c r="J6" s="22"/>
      <c r="K6" s="22"/>
      <c r="L6" s="22"/>
      <c r="M6" s="22"/>
      <c r="N6" s="23" t="s">
        <v>12</v>
      </c>
      <c r="O6" s="19"/>
      <c r="P6" s="20"/>
    </row>
    <row r="7" spans="1:16" s="13" customFormat="1" ht="17.25">
      <c r="A7" s="14"/>
      <c r="B7" s="14"/>
      <c r="C7" s="14"/>
      <c r="D7" s="15"/>
      <c r="E7" s="24">
        <v>2557</v>
      </c>
      <c r="F7" s="23">
        <v>2558</v>
      </c>
      <c r="G7" s="24">
        <v>2559</v>
      </c>
      <c r="H7" s="23">
        <v>2560</v>
      </c>
      <c r="I7" s="24">
        <v>2561</v>
      </c>
      <c r="J7" s="23">
        <v>2558</v>
      </c>
      <c r="K7" s="24">
        <v>2559</v>
      </c>
      <c r="L7" s="23">
        <v>2560</v>
      </c>
      <c r="M7" s="18">
        <v>2561</v>
      </c>
      <c r="N7" s="23" t="s">
        <v>13</v>
      </c>
      <c r="O7" s="19"/>
      <c r="P7" s="20"/>
    </row>
    <row r="8" spans="1:16" s="13" customFormat="1" ht="17.25">
      <c r="A8" s="25"/>
      <c r="B8" s="25"/>
      <c r="C8" s="25"/>
      <c r="D8" s="26"/>
      <c r="E8" s="27">
        <v>-2014</v>
      </c>
      <c r="F8" s="27">
        <v>-2015</v>
      </c>
      <c r="G8" s="27">
        <v>-2016</v>
      </c>
      <c r="H8" s="27">
        <v>-2017</v>
      </c>
      <c r="I8" s="27">
        <v>-2018</v>
      </c>
      <c r="J8" s="27">
        <v>-2015</v>
      </c>
      <c r="K8" s="27">
        <v>-2016</v>
      </c>
      <c r="L8" s="27">
        <v>-2017</v>
      </c>
      <c r="M8" s="28">
        <v>-2018</v>
      </c>
      <c r="N8" s="18" t="s">
        <v>14</v>
      </c>
      <c r="O8" s="29"/>
      <c r="P8" s="30"/>
    </row>
    <row r="9" spans="1:16" s="41" customFormat="1" ht="27" customHeight="1">
      <c r="A9" s="31" t="s">
        <v>15</v>
      </c>
      <c r="B9" s="31"/>
      <c r="C9" s="31"/>
      <c r="D9" s="31"/>
      <c r="E9" s="32">
        <v>520419</v>
      </c>
      <c r="F9" s="33">
        <v>522723</v>
      </c>
      <c r="G9" s="34">
        <v>523723</v>
      </c>
      <c r="H9" s="32">
        <v>524857</v>
      </c>
      <c r="I9" s="32">
        <f>SUM(I10:I20)</f>
        <v>525044</v>
      </c>
      <c r="J9" s="35">
        <v>0.44</v>
      </c>
      <c r="K9" s="36">
        <v>0.19130591154397264</v>
      </c>
      <c r="L9" s="37">
        <v>0.22</v>
      </c>
      <c r="M9" s="38">
        <f>SUM(I9-H9)/H9*100</f>
        <v>3.5628752212507407E-2</v>
      </c>
      <c r="N9" s="39">
        <v>153.32</v>
      </c>
      <c r="O9" s="40" t="s">
        <v>16</v>
      </c>
      <c r="P9" s="40"/>
    </row>
    <row r="10" spans="1:16" s="13" customFormat="1">
      <c r="A10" s="21" t="s">
        <v>17</v>
      </c>
      <c r="B10" s="21"/>
      <c r="C10" s="21"/>
      <c r="D10" s="21"/>
      <c r="E10" s="42">
        <v>120470</v>
      </c>
      <c r="F10" s="43">
        <v>121186</v>
      </c>
      <c r="G10" s="44">
        <v>121252</v>
      </c>
      <c r="H10" s="42">
        <v>121468</v>
      </c>
      <c r="I10" s="45">
        <v>121374</v>
      </c>
      <c r="J10" s="4">
        <v>0.59</v>
      </c>
      <c r="K10" s="46">
        <v>5.4461736504216658E-2</v>
      </c>
      <c r="L10" s="47">
        <v>0.17814139148220237</v>
      </c>
      <c r="M10" s="38">
        <f t="shared" ref="M10:M20" si="0">SUM(I10-H10)/H10*100</f>
        <v>-7.7386636809694737E-2</v>
      </c>
      <c r="N10" s="48">
        <v>283.97000000000003</v>
      </c>
      <c r="O10" s="5" t="s">
        <v>18</v>
      </c>
      <c r="P10" s="49" t="s">
        <v>19</v>
      </c>
    </row>
    <row r="11" spans="1:16" s="13" customFormat="1">
      <c r="A11" s="50" t="s">
        <v>20</v>
      </c>
      <c r="B11" s="50"/>
      <c r="C11" s="50"/>
      <c r="D11" s="51"/>
      <c r="E11" s="42">
        <v>35833</v>
      </c>
      <c r="F11" s="43">
        <v>35998</v>
      </c>
      <c r="G11" s="44">
        <v>36186</v>
      </c>
      <c r="H11" s="42">
        <v>36355</v>
      </c>
      <c r="I11" s="52">
        <v>36466</v>
      </c>
      <c r="J11" s="4">
        <v>0.46</v>
      </c>
      <c r="K11" s="46">
        <v>0.52225123617978775</v>
      </c>
      <c r="L11" s="47">
        <v>0.46703144862654067</v>
      </c>
      <c r="M11" s="38">
        <f t="shared" si="0"/>
        <v>0.30532251409709804</v>
      </c>
      <c r="N11" s="48">
        <v>142.53</v>
      </c>
      <c r="O11" s="5"/>
      <c r="P11" s="49" t="s">
        <v>21</v>
      </c>
    </row>
    <row r="12" spans="1:16" s="13" customFormat="1">
      <c r="A12" s="21" t="s">
        <v>22</v>
      </c>
      <c r="B12" s="53"/>
      <c r="C12" s="53"/>
      <c r="D12" s="18"/>
      <c r="E12" s="42">
        <v>44734</v>
      </c>
      <c r="F12" s="43">
        <v>44836</v>
      </c>
      <c r="G12" s="44">
        <v>44968</v>
      </c>
      <c r="H12" s="42">
        <v>45026</v>
      </c>
      <c r="I12" s="52">
        <v>44961</v>
      </c>
      <c r="J12" s="4">
        <v>0.23</v>
      </c>
      <c r="K12" s="46">
        <v>0.29440628066732089</v>
      </c>
      <c r="L12" s="47">
        <v>0.12898060843266324</v>
      </c>
      <c r="M12" s="38">
        <f t="shared" si="0"/>
        <v>-0.14436103584595567</v>
      </c>
      <c r="N12" s="48">
        <v>172.85</v>
      </c>
      <c r="O12" s="5"/>
      <c r="P12" s="49" t="s">
        <v>23</v>
      </c>
    </row>
    <row r="13" spans="1:16" s="13" customFormat="1">
      <c r="A13" s="21" t="s">
        <v>24</v>
      </c>
      <c r="B13" s="53"/>
      <c r="C13" s="53"/>
      <c r="D13" s="18"/>
      <c r="E13" s="42">
        <v>31524</v>
      </c>
      <c r="F13" s="43">
        <v>31683</v>
      </c>
      <c r="G13" s="44">
        <v>31840</v>
      </c>
      <c r="H13" s="42">
        <v>31956</v>
      </c>
      <c r="I13" s="52">
        <v>31993</v>
      </c>
      <c r="J13" s="4">
        <v>0.5</v>
      </c>
      <c r="K13" s="46">
        <v>0.49553388252375097</v>
      </c>
      <c r="L13" s="47">
        <v>0.36432160804020103</v>
      </c>
      <c r="M13" s="38">
        <f t="shared" si="0"/>
        <v>0.11578420327950933</v>
      </c>
      <c r="N13" s="48">
        <v>121.07</v>
      </c>
      <c r="O13" s="5"/>
      <c r="P13" s="49" t="s">
        <v>25</v>
      </c>
    </row>
    <row r="14" spans="1:16" s="13" customFormat="1">
      <c r="A14" s="53" t="s">
        <v>26</v>
      </c>
      <c r="B14" s="53"/>
      <c r="C14" s="53"/>
      <c r="D14" s="18"/>
      <c r="E14" s="42">
        <v>84047</v>
      </c>
      <c r="F14" s="43">
        <v>84313</v>
      </c>
      <c r="G14" s="44">
        <v>84497</v>
      </c>
      <c r="H14" s="42">
        <v>84449</v>
      </c>
      <c r="I14" s="52">
        <v>84353</v>
      </c>
      <c r="J14" s="4">
        <v>0.32</v>
      </c>
      <c r="K14" s="46">
        <v>0.21823443597072811</v>
      </c>
      <c r="L14" s="47">
        <v>-5.680675053552197E-2</v>
      </c>
      <c r="M14" s="38">
        <f t="shared" si="0"/>
        <v>-0.11367807789316629</v>
      </c>
      <c r="N14" s="48">
        <v>185.82</v>
      </c>
      <c r="O14" s="5"/>
      <c r="P14" s="49" t="s">
        <v>27</v>
      </c>
    </row>
    <row r="15" spans="1:16" s="13" customFormat="1">
      <c r="A15" s="53" t="s">
        <v>28</v>
      </c>
      <c r="B15" s="53"/>
      <c r="C15" s="53"/>
      <c r="D15" s="24"/>
      <c r="E15" s="42">
        <v>51083</v>
      </c>
      <c r="F15" s="43">
        <v>51199</v>
      </c>
      <c r="G15" s="44">
        <v>50931</v>
      </c>
      <c r="H15" s="42">
        <v>51094</v>
      </c>
      <c r="I15" s="52">
        <v>51205</v>
      </c>
      <c r="J15" s="4">
        <v>0.23</v>
      </c>
      <c r="K15" s="46">
        <v>-0.52344772358835134</v>
      </c>
      <c r="L15" s="47">
        <v>0.32004083956725771</v>
      </c>
      <c r="M15" s="38">
        <f t="shared" si="0"/>
        <v>0.21724664344149996</v>
      </c>
      <c r="N15" s="48">
        <v>118.18</v>
      </c>
      <c r="O15" s="5"/>
      <c r="P15" s="49" t="s">
        <v>29</v>
      </c>
    </row>
    <row r="16" spans="1:16" s="13" customFormat="1">
      <c r="A16" s="53" t="s">
        <v>30</v>
      </c>
      <c r="B16" s="53"/>
      <c r="C16" s="53"/>
      <c r="D16" s="24"/>
      <c r="E16" s="42">
        <v>17877</v>
      </c>
      <c r="F16" s="43">
        <v>17946</v>
      </c>
      <c r="G16" s="44">
        <v>17959</v>
      </c>
      <c r="H16" s="42">
        <v>18028</v>
      </c>
      <c r="I16" s="52">
        <v>17982</v>
      </c>
      <c r="J16" s="4">
        <v>0.38</v>
      </c>
      <c r="K16" s="46">
        <v>7.2439540844756484E-2</v>
      </c>
      <c r="L16" s="47">
        <v>0.38420847485940196</v>
      </c>
      <c r="M16" s="38">
        <f t="shared" si="0"/>
        <v>-0.2551586421122698</v>
      </c>
      <c r="N16" s="48">
        <v>82.3</v>
      </c>
      <c r="O16" s="5"/>
      <c r="P16" s="49" t="s">
        <v>31</v>
      </c>
    </row>
    <row r="17" spans="1:16" s="13" customFormat="1">
      <c r="A17" s="53" t="s">
        <v>32</v>
      </c>
      <c r="B17" s="53"/>
      <c r="C17" s="53"/>
      <c r="D17" s="24"/>
      <c r="E17" s="42">
        <v>47312</v>
      </c>
      <c r="F17" s="43">
        <v>47550</v>
      </c>
      <c r="G17" s="44">
        <v>47713</v>
      </c>
      <c r="H17" s="42">
        <v>47839</v>
      </c>
      <c r="I17" s="52">
        <v>47890</v>
      </c>
      <c r="J17" s="4">
        <v>0.5</v>
      </c>
      <c r="K17" s="46">
        <v>0.34279705573080965</v>
      </c>
      <c r="L17" s="47">
        <v>0.2640789721878733</v>
      </c>
      <c r="M17" s="38">
        <f t="shared" si="0"/>
        <v>0.10660757958987437</v>
      </c>
      <c r="N17" s="48">
        <v>126.01</v>
      </c>
      <c r="O17" s="5"/>
      <c r="P17" s="49" t="s">
        <v>33</v>
      </c>
    </row>
    <row r="18" spans="1:16" s="13" customFormat="1">
      <c r="A18" s="21" t="s">
        <v>34</v>
      </c>
      <c r="B18" s="21"/>
      <c r="C18" s="21"/>
      <c r="D18" s="21"/>
      <c r="E18" s="42">
        <v>25844</v>
      </c>
      <c r="F18" s="43">
        <v>25872</v>
      </c>
      <c r="G18" s="44">
        <v>25953</v>
      </c>
      <c r="H18" s="42">
        <v>26011</v>
      </c>
      <c r="I18" s="52">
        <v>25944</v>
      </c>
      <c r="J18" s="4">
        <v>0.11</v>
      </c>
      <c r="K18" s="46">
        <v>0.31307977736549164</v>
      </c>
      <c r="L18" s="47">
        <v>0.22348090779485993</v>
      </c>
      <c r="M18" s="38">
        <f t="shared" si="0"/>
        <v>-0.25758333012956058</v>
      </c>
      <c r="N18" s="48">
        <v>218.02</v>
      </c>
      <c r="O18" s="5"/>
      <c r="P18" s="49" t="s">
        <v>35</v>
      </c>
    </row>
    <row r="19" spans="1:16" s="13" customFormat="1">
      <c r="A19" s="53" t="s">
        <v>36</v>
      </c>
      <c r="B19" s="53"/>
      <c r="C19" s="53"/>
      <c r="D19" s="18"/>
      <c r="E19" s="42">
        <v>35056</v>
      </c>
      <c r="F19" s="43">
        <v>35433</v>
      </c>
      <c r="G19" s="44">
        <v>35787</v>
      </c>
      <c r="H19" s="42">
        <v>35893</v>
      </c>
      <c r="I19" s="52">
        <v>36060</v>
      </c>
      <c r="J19" s="4">
        <v>1.06</v>
      </c>
      <c r="K19" s="46">
        <v>0.99906866480399625</v>
      </c>
      <c r="L19" s="47">
        <v>0.29619694302400312</v>
      </c>
      <c r="M19" s="38">
        <f t="shared" si="0"/>
        <v>0.46527178001281588</v>
      </c>
      <c r="N19" s="48">
        <v>93.32</v>
      </c>
      <c r="O19" s="5"/>
      <c r="P19" s="49" t="s">
        <v>37</v>
      </c>
    </row>
    <row r="20" spans="1:16" s="13" customFormat="1">
      <c r="A20" s="54" t="s">
        <v>38</v>
      </c>
      <c r="B20" s="54"/>
      <c r="C20" s="54"/>
      <c r="D20" s="54"/>
      <c r="E20" s="55">
        <v>26639</v>
      </c>
      <c r="F20" s="56">
        <v>26707</v>
      </c>
      <c r="G20" s="57">
        <v>26637</v>
      </c>
      <c r="H20" s="55">
        <v>26738</v>
      </c>
      <c r="I20" s="58">
        <v>26816</v>
      </c>
      <c r="J20" s="59">
        <v>0.26</v>
      </c>
      <c r="K20" s="60">
        <v>-0.2621035683528663</v>
      </c>
      <c r="L20" s="61">
        <v>0.37917182865938359</v>
      </c>
      <c r="M20" s="62">
        <f t="shared" si="0"/>
        <v>0.29171964993642008</v>
      </c>
      <c r="N20" s="63">
        <v>118.85</v>
      </c>
      <c r="O20" s="59"/>
      <c r="P20" s="64" t="s">
        <v>39</v>
      </c>
    </row>
    <row r="21" spans="1:16" s="13" customFormat="1" ht="3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s="13" customFormat="1" ht="17.25">
      <c r="A22" s="21" t="s">
        <v>40</v>
      </c>
      <c r="B22" s="21" t="s">
        <v>41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s="13" customFormat="1" ht="17.25">
      <c r="A23" s="21"/>
      <c r="B23" s="21" t="s">
        <v>42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s="13" customFormat="1" ht="17.25">
      <c r="A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s="13" customFormat="1" ht="17.25">
      <c r="A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</sheetData>
  <mergeCells count="7">
    <mergeCell ref="O9:P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2019-09-20T04:06:27Z</dcterms:created>
  <dcterms:modified xsi:type="dcterms:W3CDTF">2019-09-20T04:07:20Z</dcterms:modified>
</cp:coreProperties>
</file>