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งานสถิติยะลา\รายงาน สรง\ไตรมาสที่ 3 พ.ศ. 2561 MA.861\"/>
    </mc:Choice>
  </mc:AlternateContent>
  <bookViews>
    <workbookView xWindow="1620" yWindow="105" windowWidth="18900" windowHeight="7395" tabRatio="545"/>
  </bookViews>
  <sheets>
    <sheet name="ตารางที่1" sheetId="116" r:id="rId1"/>
    <sheet name="Sheet1" sheetId="117" r:id="rId2"/>
  </sheets>
  <calcPr calcId="152511"/>
</workbook>
</file>

<file path=xl/calcChain.xml><?xml version="1.0" encoding="utf-8"?>
<calcChain xmlns="http://schemas.openxmlformats.org/spreadsheetml/2006/main">
  <c r="C19" i="116" l="1"/>
  <c r="D19" i="116"/>
  <c r="B19" i="116"/>
  <c r="D26" i="116" l="1"/>
  <c r="D27" i="116"/>
  <c r="D22" i="116"/>
  <c r="D23" i="116"/>
  <c r="C28" i="116" l="1"/>
  <c r="C29" i="116"/>
  <c r="D29" i="116"/>
  <c r="D20" i="116" l="1"/>
  <c r="D21" i="116"/>
  <c r="D25" i="116"/>
  <c r="C22" i="116"/>
  <c r="C25" i="116"/>
  <c r="B20" i="116"/>
  <c r="B29" i="116"/>
  <c r="C23" i="116"/>
  <c r="C20" i="116"/>
  <c r="C21" i="116"/>
  <c r="C27" i="116"/>
  <c r="C26" i="116"/>
  <c r="B21" i="116" l="1"/>
  <c r="B23" i="116"/>
  <c r="B28" i="116"/>
  <c r="B25" i="116"/>
  <c r="B22" i="116"/>
  <c r="B27" i="116"/>
  <c r="B26" i="116"/>
</calcChain>
</file>

<file path=xl/sharedStrings.xml><?xml version="1.0" encoding="utf-8"?>
<sst xmlns="http://schemas.openxmlformats.org/spreadsheetml/2006/main" count="35" uniqueCount="20">
  <si>
    <t>สถานภาพแรงงาน</t>
  </si>
  <si>
    <t>รวม</t>
  </si>
  <si>
    <t>ชาย</t>
  </si>
  <si>
    <t>หญิง</t>
  </si>
  <si>
    <t>ผู้มีอายุ  15  ปีขึ้นไป</t>
  </si>
  <si>
    <t>1. ผู้อยู่ในกำลังแรงงาน</t>
  </si>
  <si>
    <t xml:space="preserve"> 2. ผู้ไม่อยู่ในกำลังแรงงาน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</si>
  <si>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</si>
  <si>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</si>
  <si>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    1.1.2  ผู้ว่างงาน</t>
  </si>
  <si>
    <t xml:space="preserve">   2.1  ทำงานบ้าน</t>
  </si>
  <si>
    <t xml:space="preserve">   2.2  เรียนหนังสือ</t>
  </si>
  <si>
    <t xml:space="preserve">   2.3  อื่นๆ</t>
  </si>
  <si>
    <t>จำนวน</t>
  </si>
  <si>
    <t xml:space="preserve">   1.2  ผู้ที่รอฤดูกาล</t>
  </si>
  <si>
    <t>ร้อยละ</t>
  </si>
  <si>
    <t>-</t>
  </si>
  <si>
    <t>อัตราการว่างงาน</t>
  </si>
  <si>
    <t xml:space="preserve">             จังหวัดยะลา</t>
  </si>
  <si>
    <t>ตารางที่ 1 จำนวนและร้อยละของประชากรจำแนกตามสถานภาพแรงงานและเพศ ไตรมาสที่ 3/2561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</si>
</sst>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right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3" fillId="0" borderId="0" xfId="0" applyFont="1" applyAlignment="1">
      <alignment horizontal="center"/>
    </xf>
    <xf numFmtId="2" fontId="3" fillId="0" borderId="0" xfId="0" applyNumberFormat="1" applyFont="1" applyBorder="1" applyAlignment="1">
      <alignment horizontal="right" vertical="center"/>
    </xf>
    <xf numFmtId="0" fontId="1" fillId="0" borderId="0" xfId="0" applyFont="1" applyAlignment="1">
      <alignment horizontal="left"/>
    </xf>
    <xf numFmtId="0" fontId="1" fillId="0" borderId="0" xfId="0" applyFont="1" applyAlignment="1"/>
    <xf numFmtId="0" fontId="3" fillId="0" borderId="0" xfId="0" applyFont="1" applyAlignment="1">
      <alignment vertical="center"/>
    </xf>
    <xf numFmtId="2" fontId="3" fillId="0" borderId="0" xfId="0" applyNumberFormat="1" applyFont="1" applyAlignment="1">
      <alignment vertical="center"/>
    </xf>
    <xf numFmtId="2" fontId="2" fillId="0" borderId="0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vertical="center"/>
    </xf>
    <xf numFmtId="2" fontId="2" fillId="0" borderId="2" xfId="0" applyNumberFormat="1" applyFont="1" applyBorder="1" applyAlignment="1">
      <alignment horizontal="right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164" fontId="2" fillId="0" borderId="0" xfId="1" applyNumberFormat="1" applyFont="1" applyAlignment="1">
      <alignment vertical="center"/>
    </xf>
    <xf numFmtId="0" fontId="3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9"/>
  <sheetViews>
    <sheetView tabSelected="1" topLeftCell="A13" workbookViewId="0">
      <selection activeCell="G18" sqref="G18"/>
    </sheetView>
  </sheetViews>
  <sheetFormatPr defaultRowHeight="18.75" x14ac:dyDescent="0.3"/>
  <cols>
    <col min="1" max="1" width="30.5703125" style="2" customWidth="1"/>
    <col min="2" max="5" width="18.7109375" style="2" customWidth="1"/>
    <col min="6" max="16384" width="9.140625" style="2"/>
  </cols>
  <sheetData>
    <row r="1" spans="1:5" ht="24" customHeight="1" x14ac:dyDescent="0.35">
      <c r="A1" s="1" t="s">
        <v>19</v>
      </c>
    </row>
    <row r="2" spans="1:5" ht="18" customHeight="1" x14ac:dyDescent="0.35">
      <c r="A2" s="11" t="s">
        <v>18</v>
      </c>
      <c r="B2" s="12"/>
    </row>
    <row r="3" spans="1:5" ht="6.75" customHeight="1" x14ac:dyDescent="0.3">
      <c r="A3" s="9"/>
      <c r="B3" s="9"/>
      <c r="C3" s="9"/>
      <c r="D3" s="9"/>
      <c r="E3" s="20"/>
    </row>
    <row r="4" spans="1:5" s="5" customFormat="1" ht="31.5" customHeight="1" x14ac:dyDescent="0.3">
      <c r="A4" s="3" t="s">
        <v>0</v>
      </c>
      <c r="B4" s="4" t="s">
        <v>1</v>
      </c>
      <c r="C4" s="4" t="s">
        <v>2</v>
      </c>
      <c r="D4" s="4" t="s">
        <v>3</v>
      </c>
      <c r="E4" s="22"/>
    </row>
    <row r="5" spans="1:5" s="5" customFormat="1" ht="18.75" hidden="1" customHeight="1" x14ac:dyDescent="0.3">
      <c r="A5" s="2"/>
      <c r="B5" s="24" t="s">
        <v>13</v>
      </c>
      <c r="C5" s="24"/>
      <c r="D5" s="24"/>
      <c r="E5" s="21"/>
    </row>
    <row r="6" spans="1:5" s="5" customFormat="1" ht="12.75" customHeight="1" x14ac:dyDescent="0.3">
      <c r="A6" s="2"/>
      <c r="B6" s="21"/>
      <c r="C6" s="21"/>
      <c r="D6" s="21"/>
      <c r="E6" s="21"/>
    </row>
    <row r="7" spans="1:5" s="7" customFormat="1" ht="24" customHeight="1" x14ac:dyDescent="0.3">
      <c r="A7" s="13" t="s">
        <v>4</v>
      </c>
      <c r="B7" s="19">
        <v>332823</v>
      </c>
      <c r="C7" s="19">
        <v>162873</v>
      </c>
      <c r="D7" s="19">
        <v>169950</v>
      </c>
      <c r="E7" s="19"/>
    </row>
    <row r="8" spans="1:5" s="7" customFormat="1" ht="24" customHeight="1" x14ac:dyDescent="0.3">
      <c r="A8" s="7" t="s">
        <v>5</v>
      </c>
      <c r="B8" s="18">
        <v>232238.58</v>
      </c>
      <c r="C8" s="18">
        <v>128633.4</v>
      </c>
      <c r="D8" s="18">
        <v>103605.18</v>
      </c>
      <c r="E8" s="18"/>
    </row>
    <row r="9" spans="1:5" s="7" customFormat="1" ht="24" customHeight="1" x14ac:dyDescent="0.3">
      <c r="A9" s="7" t="s">
        <v>7</v>
      </c>
      <c r="B9" s="18">
        <v>232238.58</v>
      </c>
      <c r="C9" s="18">
        <v>128633.4</v>
      </c>
      <c r="D9" s="18">
        <v>103605.18</v>
      </c>
      <c r="E9" s="18"/>
    </row>
    <row r="10" spans="1:5" s="7" customFormat="1" ht="24" customHeight="1" x14ac:dyDescent="0.3">
      <c r="A10" s="7" t="s">
        <v>8</v>
      </c>
      <c r="B10" s="18">
        <v>231420.21</v>
      </c>
      <c r="C10" s="18">
        <v>127889.91</v>
      </c>
      <c r="D10" s="18">
        <v>103530.3</v>
      </c>
      <c r="E10" s="18"/>
    </row>
    <row r="11" spans="1:5" s="7" customFormat="1" ht="24" customHeight="1" x14ac:dyDescent="0.3">
      <c r="A11" s="7" t="s">
        <v>9</v>
      </c>
      <c r="B11" s="18">
        <v>818.37</v>
      </c>
      <c r="C11" s="18">
        <v>743.49</v>
      </c>
      <c r="D11" s="18">
        <v>74.88</v>
      </c>
      <c r="E11" s="18"/>
    </row>
    <row r="12" spans="1:5" s="7" customFormat="1" ht="24" customHeight="1" x14ac:dyDescent="0.3">
      <c r="A12" s="7" t="s">
        <v>14</v>
      </c>
      <c r="B12" s="19" t="s">
        <v>16</v>
      </c>
      <c r="C12" s="19" t="s">
        <v>16</v>
      </c>
      <c r="D12" s="19" t="s">
        <v>16</v>
      </c>
      <c r="E12" s="18"/>
    </row>
    <row r="13" spans="1:5" s="7" customFormat="1" ht="24" customHeight="1" x14ac:dyDescent="0.3">
      <c r="A13" s="7" t="s">
        <v>6</v>
      </c>
      <c r="B13" s="18">
        <v>100584.41</v>
      </c>
      <c r="C13" s="18">
        <v>34239.599999999999</v>
      </c>
      <c r="D13" s="18">
        <v>66344.81</v>
      </c>
      <c r="E13" s="18"/>
    </row>
    <row r="14" spans="1:5" s="7" customFormat="1" ht="24" customHeight="1" x14ac:dyDescent="0.3">
      <c r="A14" s="7" t="s">
        <v>10</v>
      </c>
      <c r="B14" s="18">
        <v>24935.73</v>
      </c>
      <c r="C14" s="18">
        <v>533.41999999999996</v>
      </c>
      <c r="D14" s="18">
        <v>24402.31</v>
      </c>
      <c r="E14" s="18"/>
    </row>
    <row r="15" spans="1:5" s="7" customFormat="1" ht="24" customHeight="1" x14ac:dyDescent="0.3">
      <c r="A15" s="7" t="s">
        <v>11</v>
      </c>
      <c r="B15" s="18">
        <v>46698.81</v>
      </c>
      <c r="C15" s="18">
        <v>20229.23</v>
      </c>
      <c r="D15" s="18">
        <v>26469.58</v>
      </c>
      <c r="E15" s="18"/>
    </row>
    <row r="16" spans="1:5" s="7" customFormat="1" ht="24" customHeight="1" x14ac:dyDescent="0.3">
      <c r="A16" s="8" t="s">
        <v>12</v>
      </c>
      <c r="B16" s="23">
        <v>28949.87</v>
      </c>
      <c r="C16" s="18">
        <v>13476.96</v>
      </c>
      <c r="D16" s="18">
        <v>15472.92</v>
      </c>
      <c r="E16" s="18"/>
    </row>
    <row r="17" spans="1:5" s="7" customFormat="1" ht="28.5" customHeight="1" x14ac:dyDescent="0.3">
      <c r="A17" s="2"/>
      <c r="B17" s="25" t="s">
        <v>15</v>
      </c>
      <c r="C17" s="25"/>
      <c r="D17" s="25"/>
      <c r="E17" s="20"/>
    </row>
    <row r="18" spans="1:5" s="13" customFormat="1" ht="6" customHeight="1" x14ac:dyDescent="0.5">
      <c r="A18" s="6"/>
      <c r="B18" s="10"/>
      <c r="C18" s="10"/>
      <c r="D18" s="10"/>
      <c r="E18" s="10"/>
    </row>
    <row r="19" spans="1:5" s="7" customFormat="1" ht="24" customHeight="1" x14ac:dyDescent="0.5">
      <c r="A19" s="7" t="s">
        <v>4</v>
      </c>
      <c r="B19" s="14">
        <f>SUM(B22:B23,B26:B28)</f>
        <v>99.999996995399968</v>
      </c>
      <c r="C19" s="14">
        <f t="shared" ref="C19:D19" si="0">SUM(C22:C23,C26:C28)</f>
        <v>100.00000613975304</v>
      </c>
      <c r="D19" s="14">
        <f t="shared" si="0"/>
        <v>100.00059870550163</v>
      </c>
      <c r="E19" s="10"/>
    </row>
    <row r="20" spans="1:5" s="7" customFormat="1" ht="24" customHeight="1" x14ac:dyDescent="0.5">
      <c r="A20" s="7" t="s">
        <v>5</v>
      </c>
      <c r="B20" s="15">
        <f t="shared" ref="B20:D20" si="1">SUM(B8/B$7)*100</f>
        <v>69.778404737653347</v>
      </c>
      <c r="C20" s="15">
        <f t="shared" si="1"/>
        <v>78.977731115654521</v>
      </c>
      <c r="D20" s="15">
        <f t="shared" si="1"/>
        <v>60.962153574580761</v>
      </c>
      <c r="E20" s="15"/>
    </row>
    <row r="21" spans="1:5" s="7" customFormat="1" ht="24" customHeight="1" x14ac:dyDescent="0.5">
      <c r="A21" s="7" t="s">
        <v>7</v>
      </c>
      <c r="B21" s="15">
        <f t="shared" ref="B21" si="2">SUM(B9/B$7)*100</f>
        <v>69.778404737653347</v>
      </c>
      <c r="C21" s="15">
        <f t="shared" ref="C21" si="3">SUM(C9/C$7)*100</f>
        <v>78.977731115654521</v>
      </c>
      <c r="D21" s="15">
        <f t="shared" ref="D21:D23" si="4">SUM(D9/D$7)*100</f>
        <v>60.962153574580761</v>
      </c>
      <c r="E21" s="15"/>
    </row>
    <row r="22" spans="1:5" s="7" customFormat="1" ht="24" customHeight="1" x14ac:dyDescent="0.5">
      <c r="A22" s="7" t="s">
        <v>8</v>
      </c>
      <c r="B22" s="15">
        <f t="shared" ref="B22" si="5">SUM(B10/B$7)*100</f>
        <v>69.532517283961752</v>
      </c>
      <c r="C22" s="15">
        <f t="shared" ref="C22" si="6">SUM(C10/C$7)*100</f>
        <v>78.521246615461123</v>
      </c>
      <c r="D22" s="15">
        <f t="shared" si="4"/>
        <v>60.918093556928511</v>
      </c>
      <c r="E22" s="15"/>
    </row>
    <row r="23" spans="1:5" s="7" customFormat="1" ht="24" customHeight="1" x14ac:dyDescent="0.5">
      <c r="A23" s="7" t="s">
        <v>9</v>
      </c>
      <c r="B23" s="15">
        <f t="shared" ref="B23" si="7">SUM(B11/B$7)*100</f>
        <v>0.24588745369160184</v>
      </c>
      <c r="C23" s="15">
        <f t="shared" ref="C23" si="8">SUM(C11/C$7)*100</f>
        <v>0.4564845001934022</v>
      </c>
      <c r="D23" s="15">
        <f t="shared" si="4"/>
        <v>4.4060017652250663E-2</v>
      </c>
      <c r="E23" s="15"/>
    </row>
    <row r="24" spans="1:5" s="7" customFormat="1" ht="24" customHeight="1" x14ac:dyDescent="0.5">
      <c r="A24" s="7" t="s">
        <v>14</v>
      </c>
      <c r="B24" s="15" t="s">
        <v>16</v>
      </c>
      <c r="C24" s="15" t="s">
        <v>16</v>
      </c>
      <c r="D24" s="15" t="s">
        <v>16</v>
      </c>
      <c r="E24" s="15"/>
    </row>
    <row r="25" spans="1:5" s="7" customFormat="1" ht="24" customHeight="1" x14ac:dyDescent="0.5">
      <c r="A25" s="7" t="s">
        <v>6</v>
      </c>
      <c r="B25" s="15">
        <f t="shared" ref="B25" si="9">SUM(B13/B$7)*100</f>
        <v>30.221592257746611</v>
      </c>
      <c r="C25" s="15">
        <f t="shared" ref="C25" si="10">SUM(C13/C$7)*100</f>
        <v>21.022268884345472</v>
      </c>
      <c r="D25" s="15">
        <f t="shared" ref="D25:D27" si="11">SUM(D13/D$7)*100</f>
        <v>39.037840541335683</v>
      </c>
      <c r="E25" s="15"/>
    </row>
    <row r="26" spans="1:5" s="7" customFormat="1" ht="24" customHeight="1" x14ac:dyDescent="0.5">
      <c r="A26" s="7" t="s">
        <v>10</v>
      </c>
      <c r="B26" s="15">
        <f t="shared" ref="B26" si="12">SUM(B14/B$7)*100</f>
        <v>7.4921895421890916</v>
      </c>
      <c r="C26" s="15">
        <f t="shared" ref="C26" si="13">SUM(C14/C$7)*100</f>
        <v>0.32750670768021711</v>
      </c>
      <c r="D26" s="15">
        <f t="shared" si="11"/>
        <v>14.35852309502795</v>
      </c>
      <c r="E26" s="15"/>
    </row>
    <row r="27" spans="1:5" s="7" customFormat="1" ht="24" customHeight="1" x14ac:dyDescent="0.5">
      <c r="A27" s="7" t="s">
        <v>11</v>
      </c>
      <c r="B27" s="15">
        <f t="shared" ref="B27" si="14">SUM(B15/B$7)*100</f>
        <v>14.031124651841969</v>
      </c>
      <c r="C27" s="15">
        <f t="shared" ref="C27" si="15">SUM(C15/C$7)*100</f>
        <v>12.420247677638404</v>
      </c>
      <c r="D27" s="15">
        <f t="shared" si="11"/>
        <v>15.574922035892911</v>
      </c>
      <c r="E27" s="15"/>
    </row>
    <row r="28" spans="1:5" s="7" customFormat="1" ht="24" customHeight="1" x14ac:dyDescent="0.5">
      <c r="A28" s="8" t="s">
        <v>12</v>
      </c>
      <c r="B28" s="15">
        <f t="shared" ref="B28" si="16">SUM(B16/B$7)*100</f>
        <v>8.6982780637155486</v>
      </c>
      <c r="C28" s="15">
        <f t="shared" ref="C28" si="17">SUM(C16/C$7)*100</f>
        <v>8.274520638779908</v>
      </c>
      <c r="D28" s="15">
        <v>9.1050000000000004</v>
      </c>
      <c r="E28" s="15"/>
    </row>
    <row r="29" spans="1:5" s="7" customFormat="1" ht="24" customHeight="1" x14ac:dyDescent="0.5">
      <c r="A29" s="16" t="s">
        <v>17</v>
      </c>
      <c r="B29" s="17">
        <f>B11*100/B8</f>
        <v>0.35238331202335116</v>
      </c>
      <c r="C29" s="17">
        <f t="shared" ref="C29:D29" si="18">C11*100/C8</f>
        <v>0.57799140814127592</v>
      </c>
      <c r="D29" s="17">
        <f t="shared" si="18"/>
        <v>7.2274378559064323E-2</v>
      </c>
      <c r="E29" s="15"/>
    </row>
  </sheetData>
  <mergeCells count="2">
    <mergeCell ref="B5:D5"/>
    <mergeCell ref="B17:D17"/>
  </mergeCells>
  <pageMargins left="0.86614173228346458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21.75" x14ac:dyDescent="0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ตารางที่1</vt:lpstr>
      <vt:lpstr>Sheet1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ae</cp:lastModifiedBy>
  <cp:lastPrinted>2018-04-19T09:14:17Z</cp:lastPrinted>
  <dcterms:created xsi:type="dcterms:W3CDTF">2000-11-20T04:06:35Z</dcterms:created>
  <dcterms:modified xsi:type="dcterms:W3CDTF">2018-10-29T04:31:33Z</dcterms:modified>
</cp:coreProperties>
</file>