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2.ไตรมาส 3 2563 (5 พ.ค.64)\"/>
    </mc:Choice>
  </mc:AlternateContent>
  <bookViews>
    <workbookView xWindow="0" yWindow="0" windowWidth="21600" windowHeight="9375"/>
  </bookViews>
  <sheets>
    <sheet name="ตร1" sheetId="1" r:id="rId1"/>
  </sheets>
  <definedNames>
    <definedName name="_xlnm.Print_Area" localSheetId="0">ตร1!$A$1:$D$27</definedName>
  </definedNames>
  <calcPr calcId="162913"/>
</workbook>
</file>

<file path=xl/calcChain.xml><?xml version="1.0" encoding="utf-8"?>
<calcChain xmlns="http://schemas.openxmlformats.org/spreadsheetml/2006/main">
  <c r="C21" i="1" l="1"/>
  <c r="B21" i="1"/>
  <c r="D17" i="1"/>
  <c r="C17" i="1"/>
  <c r="B17" i="1"/>
  <c r="D22" i="1"/>
  <c r="D25" i="1"/>
  <c r="D24" i="1" l="1"/>
  <c r="C24" i="1"/>
  <c r="D20" i="1"/>
  <c r="D19" i="1"/>
  <c r="C19" i="1"/>
  <c r="B18" i="1"/>
  <c r="C23" i="1"/>
  <c r="B24" i="1"/>
  <c r="B25" i="1"/>
  <c r="C20" i="1"/>
  <c r="D18" i="1"/>
  <c r="B20" i="1"/>
  <c r="C22" i="1"/>
  <c r="C25" i="1"/>
  <c r="B19" i="1"/>
  <c r="B22" i="1"/>
  <c r="B23" i="1"/>
  <c r="D23" i="1" l="1"/>
  <c r="B16" i="1"/>
  <c r="E10" i="1" l="1"/>
  <c r="C16" i="1"/>
  <c r="D16" i="1"/>
</calcChain>
</file>

<file path=xl/sharedStrings.xml><?xml version="1.0" encoding="utf-8"?>
<sst xmlns="http://schemas.openxmlformats.org/spreadsheetml/2006/main" count="30" uniqueCount="19">
  <si>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</si>
  <si>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</si>
  <si>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</si>
  <si>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</si>
  <si>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</si>
  <si>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</si>
  <si>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</si>
  <si>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</si>
  <si>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</si>
  <si>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</si>
  <si>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</si>
  <si>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</si>
  <si>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</si>
  <si>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</si>
  <si>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</si>
  <si>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</si>
  <si>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</si>
  <si>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-</t>
  </si>
  <si>
    <t>การสำรวจภาวะการทำงานของประชากร จังหวัดพิจิตร ไตรมาสที่ 3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</si>
</sst>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89" fontId="5" fillId="0" borderId="0" xfId="1" applyNumberFormat="1" applyFont="1" applyFill="1" applyAlignment="1">
      <alignment vertical="center"/>
    </xf>
    <xf numFmtId="189" fontId="5" fillId="0" borderId="0" xfId="1" applyNumberFormat="1" applyFont="1" applyFill="1" applyBorder="1" applyAlignment="1">
      <alignment horizontal="right"/>
    </xf>
    <xf numFmtId="189" fontId="3" fillId="0" borderId="0" xfId="1" applyNumberFormat="1" applyFont="1" applyFill="1" applyAlignment="1">
      <alignment vertical="center"/>
    </xf>
    <xf numFmtId="189" fontId="3" fillId="0" borderId="0" xfId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 vertical="center"/>
    </xf>
    <xf numFmtId="188" fontId="10" fillId="0" borderId="0" xfId="1" applyNumberFormat="1" applyFont="1" applyFill="1" applyBorder="1" applyAlignment="1">
      <alignment horizontal="right" wrapText="1"/>
    </xf>
    <xf numFmtId="188" fontId="11" fillId="0" borderId="0" xfId="1" applyNumberFormat="1" applyFont="1" applyFill="1" applyBorder="1" applyAlignment="1">
      <alignment horizontal="right" wrapText="1"/>
    </xf>
    <xf numFmtId="188" fontId="11" fillId="0" borderId="1" xfId="1" applyNumberFormat="1" applyFont="1" applyFill="1" applyBorder="1" applyAlignment="1">
      <alignment horizontal="right" wrapText="1"/>
    </xf>
    <xf numFmtId="188" fontId="11" fillId="0" borderId="0" xfId="1" quotePrefix="1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 2" xfId="5"/>
    <cellStyle name="จุลภาค" xfId="1" builtinId="3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tabSelected="1" topLeftCell="A25" zoomScale="80" zoomScaleNormal="80" workbookViewId="0">
      <pane xSplit="4" topLeftCell="E1" activePane="topRight" state="frozen"/>
      <selection pane="topRight" activeCell="I22" sqref="I22"/>
    </sheetView>
  </sheetViews>
  <sheetFormatPr defaultColWidth="9.09765625" defaultRowHeight="24" customHeight="1"/>
  <cols>
    <col min="1" max="1" width="30.69921875" style="1" customWidth="1"/>
    <col min="2" max="2" width="19.296875" style="1" customWidth="1"/>
    <col min="3" max="3" width="19.3984375" style="1" customWidth="1"/>
    <col min="4" max="4" width="19" style="1" customWidth="1"/>
    <col min="5" max="5" width="15.09765625" style="2" customWidth="1"/>
    <col min="6" max="6" width="11.09765625" style="1" bestFit="1" customWidth="1"/>
    <col min="7" max="8" width="11" style="1" bestFit="1" customWidth="1"/>
    <col min="9" max="16384" width="9.09765625" style="1"/>
  </cols>
  <sheetData>
    <row r="1" spans="1:17" ht="26.25" customHeight="1">
      <c r="A1" s="15" t="s">
        <v>15</v>
      </c>
    </row>
    <row r="2" spans="1:17" ht="8.25" customHeight="1">
      <c r="A2" s="14"/>
      <c r="B2" s="14"/>
      <c r="C2" s="14"/>
      <c r="D2" s="14"/>
    </row>
    <row r="3" spans="1:17" s="12" customFormat="1" ht="32.25" customHeight="1">
      <c r="A3" s="16" t="s">
        <v>14</v>
      </c>
      <c r="B3" s="17" t="s">
        <v>13</v>
      </c>
      <c r="C3" s="17" t="s">
        <v>12</v>
      </c>
      <c r="D3" s="17" t="s">
        <v>11</v>
      </c>
      <c r="E3" s="13"/>
    </row>
    <row r="4" spans="1:17" s="12" customFormat="1" ht="28.5" customHeight="1">
      <c r="A4" s="16"/>
      <c r="B4" s="44" t="s">
        <v>16</v>
      </c>
      <c r="C4" s="44"/>
      <c r="D4" s="44"/>
      <c r="E4" s="13"/>
    </row>
    <row r="5" spans="1:17" s="5" customFormat="1" ht="26.1" customHeight="1">
      <c r="A5" s="19" t="s">
        <v>9</v>
      </c>
      <c r="B5" s="24">
        <v>444928.99</v>
      </c>
      <c r="C5" s="30">
        <v>209919</v>
      </c>
      <c r="D5" s="30">
        <v>235010</v>
      </c>
      <c r="E5" s="11"/>
      <c r="F5" s="34"/>
      <c r="G5" s="35"/>
      <c r="H5" s="35"/>
      <c r="I5" s="32"/>
      <c r="J5" s="32"/>
      <c r="K5" s="32"/>
      <c r="L5" s="32"/>
      <c r="M5" s="32"/>
      <c r="N5" s="32"/>
      <c r="O5" s="32"/>
      <c r="P5" s="32"/>
      <c r="Q5" s="32"/>
    </row>
    <row r="6" spans="1:17" s="3" customFormat="1" ht="26.1" customHeight="1">
      <c r="A6" s="21" t="s">
        <v>8</v>
      </c>
      <c r="B6" s="25">
        <v>293895.93</v>
      </c>
      <c r="C6" s="31">
        <v>158091.60999999999</v>
      </c>
      <c r="D6" s="31">
        <v>135804.31</v>
      </c>
      <c r="E6" s="7"/>
      <c r="F6" s="36"/>
      <c r="G6" s="37"/>
      <c r="H6" s="37"/>
      <c r="I6" s="33"/>
      <c r="J6" s="33"/>
      <c r="K6" s="33"/>
      <c r="L6" s="33"/>
      <c r="M6" s="33"/>
      <c r="N6" s="33"/>
      <c r="O6" s="33"/>
      <c r="P6" s="33"/>
      <c r="Q6" s="33"/>
    </row>
    <row r="7" spans="1:17" s="3" customFormat="1" ht="26.1" customHeight="1">
      <c r="A7" s="22" t="s">
        <v>7</v>
      </c>
      <c r="B7" s="26">
        <v>293577.64</v>
      </c>
      <c r="C7" s="29">
        <v>157773.32999999999</v>
      </c>
      <c r="D7" s="29">
        <v>135804.31</v>
      </c>
      <c r="E7" s="7"/>
      <c r="F7" s="36"/>
      <c r="G7" s="37"/>
      <c r="H7" s="37"/>
      <c r="I7" s="33"/>
      <c r="J7" s="33"/>
      <c r="K7" s="33"/>
      <c r="L7" s="33"/>
      <c r="M7" s="33"/>
      <c r="N7" s="33"/>
      <c r="O7" s="33"/>
      <c r="P7" s="33"/>
      <c r="Q7" s="33"/>
    </row>
    <row r="8" spans="1:17" s="3" customFormat="1" ht="26.1" customHeight="1">
      <c r="A8" s="22" t="s">
        <v>6</v>
      </c>
      <c r="B8" s="26">
        <v>290985.43</v>
      </c>
      <c r="C8" s="29">
        <v>156048</v>
      </c>
      <c r="D8" s="29">
        <v>134937.42000000001</v>
      </c>
      <c r="E8" s="7"/>
      <c r="F8" s="36"/>
      <c r="G8" s="36"/>
      <c r="H8" s="36"/>
    </row>
    <row r="9" spans="1:17" s="3" customFormat="1" ht="26.1" customHeight="1">
      <c r="A9" s="22" t="s">
        <v>5</v>
      </c>
      <c r="B9" s="27">
        <v>2592.21</v>
      </c>
      <c r="C9" s="28">
        <v>1725.32</v>
      </c>
      <c r="D9" s="28">
        <v>866.89</v>
      </c>
      <c r="E9" s="8"/>
      <c r="F9" s="36"/>
      <c r="G9" s="36"/>
      <c r="H9" s="36"/>
    </row>
    <row r="10" spans="1:17" s="3" customFormat="1" ht="26.1" customHeight="1">
      <c r="A10" s="22" t="s">
        <v>4</v>
      </c>
      <c r="B10" s="27">
        <v>318.29000000000002</v>
      </c>
      <c r="C10" s="28">
        <v>318.29000000000002</v>
      </c>
      <c r="D10" s="38" t="s">
        <v>17</v>
      </c>
      <c r="E10" s="10">
        <f>D8*100/C6</f>
        <v>85.353941300237267</v>
      </c>
      <c r="F10" s="36"/>
      <c r="G10" s="36"/>
      <c r="H10" s="36"/>
    </row>
    <row r="11" spans="1:17" s="3" customFormat="1" ht="26.1" customHeight="1">
      <c r="A11" s="21" t="s">
        <v>3</v>
      </c>
      <c r="B11" s="24">
        <v>151033.07</v>
      </c>
      <c r="C11" s="30">
        <v>51827.38</v>
      </c>
      <c r="D11" s="30">
        <v>99205.68</v>
      </c>
      <c r="E11" s="8"/>
      <c r="F11" s="34"/>
      <c r="G11" s="34"/>
      <c r="H11" s="34"/>
    </row>
    <row r="12" spans="1:17" s="5" customFormat="1" ht="26.1" customHeight="1">
      <c r="A12" s="22" t="s">
        <v>2</v>
      </c>
      <c r="B12" s="27">
        <v>46009.24</v>
      </c>
      <c r="C12" s="28">
        <v>3853.08</v>
      </c>
      <c r="D12" s="28">
        <v>42156.160000000003</v>
      </c>
      <c r="E12" s="9"/>
      <c r="F12" s="36"/>
      <c r="G12" s="36"/>
      <c r="H12" s="36"/>
    </row>
    <row r="13" spans="1:17" s="3" customFormat="1" ht="26.1" customHeight="1">
      <c r="A13" s="22" t="s">
        <v>1</v>
      </c>
      <c r="B13" s="27">
        <v>27780.44</v>
      </c>
      <c r="C13" s="28">
        <v>13441.68</v>
      </c>
      <c r="D13" s="28">
        <v>14338.77</v>
      </c>
      <c r="E13" s="8"/>
      <c r="F13" s="36"/>
      <c r="G13" s="36"/>
      <c r="H13" s="36"/>
    </row>
    <row r="14" spans="1:17" s="3" customFormat="1" ht="26.1" customHeight="1">
      <c r="A14" s="22" t="s">
        <v>0</v>
      </c>
      <c r="B14" s="27">
        <v>77243.38</v>
      </c>
      <c r="C14" s="28">
        <v>34532.620000000003</v>
      </c>
      <c r="D14" s="28">
        <v>42710.76</v>
      </c>
      <c r="E14" s="8"/>
      <c r="F14" s="36"/>
      <c r="G14" s="36"/>
      <c r="H14" s="36"/>
    </row>
    <row r="15" spans="1:17" s="3" customFormat="1" ht="26.1" customHeight="1">
      <c r="A15" s="18"/>
      <c r="B15" s="43" t="s">
        <v>10</v>
      </c>
      <c r="C15" s="43"/>
      <c r="D15" s="43"/>
      <c r="E15" s="8"/>
    </row>
    <row r="16" spans="1:17" s="3" customFormat="1" ht="26.1" customHeight="1">
      <c r="A16" s="19" t="s">
        <v>9</v>
      </c>
      <c r="B16" s="39">
        <f>SUM(B17,B22)</f>
        <v>100.00000224754965</v>
      </c>
      <c r="C16" s="39">
        <f>SUM(C17,C22)</f>
        <v>99.999995236257789</v>
      </c>
      <c r="D16" s="39">
        <f>SUM(D17,D22)</f>
        <v>99.999995744861906</v>
      </c>
      <c r="E16" s="7"/>
    </row>
    <row r="17" spans="1:8" s="3" customFormat="1" ht="26.1" customHeight="1">
      <c r="A17" s="21" t="s">
        <v>8</v>
      </c>
      <c r="B17" s="39">
        <f>B6/$B$5*100</f>
        <v>66.054569741567065</v>
      </c>
      <c r="C17" s="39">
        <f>C6/$C$5*100</f>
        <v>75.310767486506691</v>
      </c>
      <c r="D17" s="39">
        <f>D6/$D$5*100</f>
        <v>57.786609080464657</v>
      </c>
      <c r="E17" s="4"/>
      <c r="F17" s="5"/>
      <c r="G17" s="5"/>
      <c r="H17" s="5"/>
    </row>
    <row r="18" spans="1:8" s="5" customFormat="1" ht="26.1" customHeight="1">
      <c r="A18" s="22" t="s">
        <v>7</v>
      </c>
      <c r="B18" s="40">
        <f t="shared" ref="B18:B25" si="0">B7/$B$5*100</f>
        <v>65.983032483453158</v>
      </c>
      <c r="C18" s="40">
        <v>75.099999999999994</v>
      </c>
      <c r="D18" s="40">
        <f t="shared" ref="D18:D22" si="1">D7/$D$5*100</f>
        <v>57.786609080464657</v>
      </c>
      <c r="E18" s="6"/>
    </row>
    <row r="19" spans="1:8" s="5" customFormat="1" ht="26.1" customHeight="1">
      <c r="A19" s="22" t="s">
        <v>6</v>
      </c>
      <c r="B19" s="40">
        <f t="shared" si="0"/>
        <v>65.400420413154009</v>
      </c>
      <c r="C19" s="40">
        <f>C8/$C$5*100</f>
        <v>74.337244365683901</v>
      </c>
      <c r="D19" s="40">
        <f t="shared" si="1"/>
        <v>57.417735415514237</v>
      </c>
      <c r="E19" s="6"/>
    </row>
    <row r="20" spans="1:8" s="5" customFormat="1" ht="26.1" customHeight="1">
      <c r="A20" s="22" t="s">
        <v>5</v>
      </c>
      <c r="B20" s="40">
        <f t="shared" si="0"/>
        <v>0.58261207029912798</v>
      </c>
      <c r="C20" s="40">
        <f>C9/$C$5*100</f>
        <v>0.82189797016944621</v>
      </c>
      <c r="D20" s="40">
        <f t="shared" si="1"/>
        <v>0.36887366495042767</v>
      </c>
      <c r="E20" s="6"/>
    </row>
    <row r="21" spans="1:8" s="5" customFormat="1" ht="26.1" customHeight="1">
      <c r="A21" s="22" t="s">
        <v>4</v>
      </c>
      <c r="B21" s="40">
        <f>B10/$B$5*100</f>
        <v>7.1537258113929594E-2</v>
      </c>
      <c r="C21" s="40">
        <f>C10/$C$5*100</f>
        <v>0.15162515065334725</v>
      </c>
      <c r="D21" s="42" t="s">
        <v>17</v>
      </c>
      <c r="E21" s="6"/>
      <c r="F21" s="3"/>
      <c r="G21" s="3"/>
      <c r="H21" s="3"/>
    </row>
    <row r="22" spans="1:8" s="3" customFormat="1" ht="26.1" customHeight="1">
      <c r="A22" s="21" t="s">
        <v>3</v>
      </c>
      <c r="B22" s="39">
        <f t="shared" si="0"/>
        <v>33.945432505982588</v>
      </c>
      <c r="C22" s="39">
        <f t="shared" ref="C22" si="2">C11/$C$5*100</f>
        <v>24.689227749751094</v>
      </c>
      <c r="D22" s="40">
        <f t="shared" si="1"/>
        <v>42.213386664397255</v>
      </c>
      <c r="E22" s="4"/>
    </row>
    <row r="23" spans="1:8" s="3" customFormat="1" ht="26.1" customHeight="1">
      <c r="A23" s="22" t="s">
        <v>2</v>
      </c>
      <c r="B23" s="40">
        <f t="shared" si="0"/>
        <v>10.340805169831707</v>
      </c>
      <c r="C23" s="40">
        <f>C12/$C$5*100</f>
        <v>1.8355079816500648</v>
      </c>
      <c r="D23" s="40">
        <f>D12/$D$5*100</f>
        <v>17.938028169014085</v>
      </c>
      <c r="E23" s="4"/>
    </row>
    <row r="24" spans="1:8" s="3" customFormat="1" ht="26.1" customHeight="1">
      <c r="A24" s="22" t="s">
        <v>1</v>
      </c>
      <c r="B24" s="40">
        <f t="shared" si="0"/>
        <v>6.2437918464247515</v>
      </c>
      <c r="C24" s="40">
        <f t="shared" ref="C24" si="3">C13/$C$5*100</f>
        <v>6.4032698326497366</v>
      </c>
      <c r="D24" s="40">
        <f t="shared" ref="D24" si="4">D13/$D$5*100</f>
        <v>6.1013446236330369</v>
      </c>
      <c r="E24" s="4"/>
    </row>
    <row r="25" spans="1:8" s="3" customFormat="1" ht="26.1" customHeight="1">
      <c r="A25" s="23" t="s">
        <v>0</v>
      </c>
      <c r="B25" s="41">
        <f t="shared" si="0"/>
        <v>17.360833242176465</v>
      </c>
      <c r="C25" s="41">
        <f t="shared" ref="C25" si="5">C14/$C$5*100</f>
        <v>16.450449935451296</v>
      </c>
      <c r="D25" s="41">
        <f>D14/$D$5*100</f>
        <v>18.174018126888221</v>
      </c>
      <c r="E25" s="4"/>
      <c r="F25" s="1"/>
      <c r="G25" s="1"/>
      <c r="H25" s="1"/>
    </row>
    <row r="26" spans="1:8" ht="24.95" customHeight="1">
      <c r="A26" s="20" t="s">
        <v>18</v>
      </c>
      <c r="E26" s="1"/>
    </row>
    <row r="27" spans="1:8" ht="24.95" customHeight="1">
      <c r="A27" s="20"/>
      <c r="E27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ppp</cp:lastModifiedBy>
  <cp:lastPrinted>2019-11-12T03:58:18Z</cp:lastPrinted>
  <dcterms:created xsi:type="dcterms:W3CDTF">2017-03-06T02:14:26Z</dcterms:created>
  <dcterms:modified xsi:type="dcterms:W3CDTF">2021-05-05T08:06:19Z</dcterms:modified>
</cp:coreProperties>
</file>