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7\"/>
    </mc:Choice>
  </mc:AlternateContent>
  <xr:revisionPtr revIDLastSave="0" documentId="8_{9DD124E4-493D-48E9-A4C5-4D7238D1B793}" xr6:coauthVersionLast="47" xr6:coauthVersionMax="47" xr10:uidLastSave="{00000000-0000-0000-0000-000000000000}"/>
  <bookViews>
    <workbookView xWindow="780" yWindow="780" windowWidth="12795" windowHeight="11865" xr2:uid="{C212F4D1-D527-4068-B53A-BD644EE7BADC}"/>
  </bookViews>
  <sheets>
    <sheet name="T-7.1" sheetId="1" r:id="rId1"/>
  </sheets>
  <definedNames>
    <definedName name="_xlnm.Print_Area" localSheetId="0">'T-7.1'!$A$1:$AE$27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  <c r="F9" i="1"/>
  <c r="G9" i="1"/>
  <c r="H9" i="1"/>
  <c r="I9" i="1"/>
  <c r="J9" i="1"/>
  <c r="J8" i="1" s="1"/>
  <c r="K9" i="1"/>
  <c r="K8" i="1" s="1"/>
  <c r="L9" i="1"/>
  <c r="L8" i="1" s="1"/>
  <c r="M9" i="1"/>
  <c r="M8" i="1" s="1"/>
  <c r="N9" i="1"/>
  <c r="O9" i="1"/>
  <c r="O8" i="1" s="1"/>
  <c r="P9" i="1"/>
  <c r="Q9" i="1"/>
  <c r="R9" i="1"/>
  <c r="S9" i="1"/>
  <c r="T9" i="1"/>
  <c r="U9" i="1"/>
  <c r="V9" i="1"/>
  <c r="V8" i="1" s="1"/>
  <c r="X9" i="1"/>
  <c r="X8" i="1" s="1"/>
  <c r="Y9" i="1"/>
  <c r="Y8" i="1" s="1"/>
  <c r="Z9" i="1"/>
  <c r="Z8" i="1" s="1"/>
  <c r="E10" i="1"/>
  <c r="E11" i="1"/>
  <c r="E12" i="1"/>
  <c r="E13" i="1"/>
  <c r="E14" i="1"/>
  <c r="E15" i="1"/>
  <c r="E9" i="1" s="1"/>
  <c r="F17" i="1"/>
  <c r="G17" i="1"/>
  <c r="G8" i="1" s="1"/>
  <c r="H17" i="1"/>
  <c r="I17" i="1"/>
  <c r="I8" i="1" s="1"/>
  <c r="J17" i="1"/>
  <c r="K17" i="1"/>
  <c r="L17" i="1"/>
  <c r="M17" i="1"/>
  <c r="N17" i="1"/>
  <c r="N8" i="1" s="1"/>
  <c r="O17" i="1"/>
  <c r="P17" i="1"/>
  <c r="P8" i="1" s="1"/>
  <c r="Q17" i="1"/>
  <c r="Q8" i="1" s="1"/>
  <c r="R17" i="1"/>
  <c r="R8" i="1" s="1"/>
  <c r="S17" i="1"/>
  <c r="S8" i="1" s="1"/>
  <c r="T17" i="1"/>
  <c r="T8" i="1" s="1"/>
  <c r="U17" i="1"/>
  <c r="U8" i="1" s="1"/>
  <c r="V17" i="1"/>
  <c r="X17" i="1"/>
  <c r="Y17" i="1"/>
  <c r="Z17" i="1"/>
  <c r="E18" i="1"/>
  <c r="E19" i="1"/>
  <c r="E20" i="1"/>
  <c r="E21" i="1"/>
  <c r="E17" i="1" s="1"/>
  <c r="E22" i="1"/>
  <c r="E23" i="1"/>
  <c r="E8" i="1" l="1"/>
</calcChain>
</file>

<file path=xl/sharedStrings.xml><?xml version="1.0" encoding="utf-8"?>
<sst xmlns="http://schemas.openxmlformats.org/spreadsheetml/2006/main" count="97" uniqueCount="70">
  <si>
    <t>Source:  Department of Provincial Administration, Ministry of Interior</t>
  </si>
  <si>
    <t>กรมการปกครอง กระทรวงมหาดไทย</t>
  </si>
  <si>
    <t xml:space="preserve">      ที่มา:  </t>
  </si>
  <si>
    <t xml:space="preserve">   Note:  Unknown = Unknown/Lunar calendar</t>
  </si>
  <si>
    <t>ไม่ทราบ = ไม่ทราบ/ระบุปีจันทรคติ</t>
  </si>
  <si>
    <t>หมายเหตุ:</t>
  </si>
  <si>
    <t xml:space="preserve">         1/  ……………………………………………………..</t>
  </si>
  <si>
    <t>……………………………………………………..</t>
  </si>
  <si>
    <t xml:space="preserve">          1/  </t>
  </si>
  <si>
    <t>Na Wang District</t>
  </si>
  <si>
    <t>-</t>
  </si>
  <si>
    <t>อำเภอนาวัง</t>
  </si>
  <si>
    <t>Suwannakhuha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</si>
  <si>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</si>
  <si>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</si>
  <si>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</si>
  <si>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</si>
  <si>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</si>
  <si>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</si>
  <si>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</si>
  <si>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</si>
  <si>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</si>
  <si>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Female</t>
  </si>
  <si>
    <t xml:space="preserve">หญิง 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</si>
  <si>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</si>
  <si>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</si>
  <si>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</si>
  <si>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</si>
  <si>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</si>
  <si>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</si>
  <si>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</si>
  <si>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</si>
  <si>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</si>
  <si>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Population registered</t>
  </si>
  <si>
    <t>Transferring</t>
  </si>
  <si>
    <t>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</si>
  <si>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</si>
  <si>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</si>
  <si>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</si>
  <si>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</si>
  <si>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</si>
  <si>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</si>
  <si>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</si>
  <si>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</si>
  <si>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</si>
  <si>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</si>
  <si>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</si>
  <si>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</si>
  <si>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</si>
  <si>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</si>
  <si>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</si>
  <si>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</si>
  <si>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</si>
  <si>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</si>
  <si>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</si>
  <si>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</si>
  <si>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</si>
  <si>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</si>
  <si>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</si>
  <si>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</si>
  <si>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</si>
  <si>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</si>
  <si>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</si>
  <si>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</si>
  <si>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</si>
  <si>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>อำเภอ</t>
  </si>
  <si>
    <t>Population from Registration Record by Sex, Age Group and District: 2020</t>
  </si>
  <si>
    <t>Table</t>
  </si>
  <si>
    <t>ประชากรจากการทะเบียน จำแนกตามเพศ และหมวดอายุ เป็นรายอำเภอ พ.ศ.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</si>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</sst>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name val="Cordia New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0"/>
      <name val="TH SarabunPSK"/>
      <family val="2"/>
    </font>
    <font>
      <sz val="10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  <charset val="22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8" fillId="0" borderId="3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12" fillId="0" borderId="4" xfId="1" applyNumberFormat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Comma 2" xfId="1" xr:uid="{3E8E6B37-E0EC-45CC-8187-A628C6FA5A1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25</xdr:row>
      <xdr:rowOff>38100</xdr:rowOff>
    </xdr:from>
    <xdr:to>
      <xdr:col>30</xdr:col>
      <xdr:colOff>255959</xdr:colOff>
      <xdr:row>26</xdr:row>
      <xdr:rowOff>219079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E402D963-7D29-4C53-8A01-39D0148551FE}"/>
            </a:ext>
          </a:extLst>
        </xdr:cNvPr>
        <xdr:cNvGrpSpPr/>
      </xdr:nvGrpSpPr>
      <xdr:grpSpPr>
        <a:xfrm>
          <a:off x="11591925" y="5524500"/>
          <a:ext cx="398834" cy="419104"/>
          <a:chOff x="9639300" y="752475"/>
          <a:chExt cx="398834" cy="419104"/>
        </a:xfrm>
      </xdr:grpSpPr>
      <xdr:sp macro="" textlink="">
        <xdr:nvSpPr>
          <xdr:cNvPr id="3" name="Circle: Hollow 11">
            <a:extLst>
              <a:ext uri="{FF2B5EF4-FFF2-40B4-BE49-F238E27FC236}">
                <a16:creationId xmlns:a16="http://schemas.microsoft.com/office/drawing/2014/main" id="{63C16047-3D6F-4BE5-A8EE-55E07752F2B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CAFCF96B-D006-4775-8D02-F9B04D537D3F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B4C-4944-4394-8795-4493BCEC9D5C}">
  <dimension ref="A1:AC29"/>
  <sheetViews>
    <sheetView showGridLines="0" tabSelected="1" topLeftCell="Q1" zoomScaleNormal="100" workbookViewId="0">
      <selection activeCell="V15" sqref="V15"/>
    </sheetView>
  </sheetViews>
  <sheetFormatPr defaultRowHeight="18.75" x14ac:dyDescent="0.5"/>
  <cols>
    <col min="1" max="1" width="1.28515625" style="1" customWidth="1"/>
    <col min="2" max="2" width="5.85546875" style="1" customWidth="1"/>
    <col min="3" max="3" width="4.140625" style="1" customWidth="1"/>
    <col min="4" max="4" width="4.42578125" style="1" customWidth="1"/>
    <col min="5" max="5" width="7" style="1" customWidth="1"/>
    <col min="6" max="10" width="5.5703125" style="1" customWidth="1"/>
    <col min="11" max="11" width="5.7109375" style="1" customWidth="1"/>
    <col min="12" max="17" width="5.5703125" style="1" customWidth="1"/>
    <col min="18" max="18" width="5.7109375" style="1" customWidth="1"/>
    <col min="19" max="19" width="5.5703125" style="1" customWidth="1"/>
    <col min="20" max="20" width="5.7109375" style="1" customWidth="1"/>
    <col min="21" max="23" width="5.5703125" style="1" customWidth="1"/>
    <col min="24" max="24" width="6.7109375" style="1" customWidth="1"/>
    <col min="25" max="25" width="7.7109375" style="1" customWidth="1"/>
    <col min="26" max="26" width="11.7109375" style="1" customWidth="1"/>
    <col min="27" max="27" width="0.7109375" style="1" customWidth="1"/>
    <col min="28" max="28" width="3.85546875" style="1" customWidth="1"/>
    <col min="29" max="29" width="19.5703125" style="1" customWidth="1"/>
    <col min="30" max="30" width="2.28515625" style="1" customWidth="1"/>
    <col min="31" max="31" width="4.140625" style="1" customWidth="1"/>
    <col min="32" max="16384" width="9.140625" style="1"/>
  </cols>
  <sheetData>
    <row r="1" spans="1:29" s="55" customFormat="1" x14ac:dyDescent="0.5">
      <c r="B1" s="55" t="s">
        <v>69</v>
      </c>
      <c r="C1" s="56">
        <v>7.1</v>
      </c>
      <c r="D1" s="55" t="s">
        <v>68</v>
      </c>
    </row>
    <row r="2" spans="1:29" s="54" customFormat="1" x14ac:dyDescent="0.5">
      <c r="B2" s="55" t="s">
        <v>67</v>
      </c>
      <c r="C2" s="56">
        <v>7.1</v>
      </c>
      <c r="D2" s="55" t="s">
        <v>66</v>
      </c>
      <c r="E2" s="55"/>
    </row>
    <row r="3" spans="1:29" s="4" customFormat="1" x14ac:dyDescent="0.5">
      <c r="A3" s="53" t="s">
        <v>65</v>
      </c>
      <c r="B3" s="53"/>
      <c r="C3" s="53"/>
      <c r="D3" s="52"/>
      <c r="E3" s="51"/>
      <c r="F3" s="50" t="s">
        <v>64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49"/>
      <c r="AB3" s="48" t="s">
        <v>63</v>
      </c>
      <c r="AC3" s="48"/>
    </row>
    <row r="4" spans="1:29" s="4" customFormat="1" x14ac:dyDescent="0.5">
      <c r="A4" s="42"/>
      <c r="B4" s="42"/>
      <c r="C4" s="42"/>
      <c r="D4" s="41"/>
      <c r="E4" s="1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7" t="s">
        <v>62</v>
      </c>
      <c r="W4" s="37"/>
      <c r="X4" s="46" t="s">
        <v>61</v>
      </c>
      <c r="Y4" s="46" t="s">
        <v>60</v>
      </c>
      <c r="Z4" s="46" t="s">
        <v>59</v>
      </c>
      <c r="AA4" s="36"/>
      <c r="AB4" s="35"/>
      <c r="AC4" s="35"/>
    </row>
    <row r="5" spans="1:29" s="4" customFormat="1" x14ac:dyDescent="0.5">
      <c r="A5" s="42"/>
      <c r="B5" s="42"/>
      <c r="C5" s="42"/>
      <c r="D5" s="41"/>
      <c r="E5" s="45"/>
      <c r="F5" s="44" t="s">
        <v>58</v>
      </c>
      <c r="G5" s="44" t="s">
        <v>57</v>
      </c>
      <c r="H5" s="44" t="s">
        <v>56</v>
      </c>
      <c r="I5" s="44" t="s">
        <v>55</v>
      </c>
      <c r="J5" s="44" t="s">
        <v>54</v>
      </c>
      <c r="K5" s="44" t="s">
        <v>53</v>
      </c>
      <c r="L5" s="44" t="s">
        <v>52</v>
      </c>
      <c r="M5" s="44" t="s">
        <v>51</v>
      </c>
      <c r="N5" s="44" t="s">
        <v>50</v>
      </c>
      <c r="O5" s="44" t="s">
        <v>49</v>
      </c>
      <c r="P5" s="44" t="s">
        <v>48</v>
      </c>
      <c r="Q5" s="44" t="s">
        <v>47</v>
      </c>
      <c r="R5" s="44" t="s">
        <v>46</v>
      </c>
      <c r="S5" s="44" t="s">
        <v>45</v>
      </c>
      <c r="T5" s="44" t="s">
        <v>44</v>
      </c>
      <c r="U5" s="44" t="s">
        <v>43</v>
      </c>
      <c r="V5" s="43" t="s">
        <v>42</v>
      </c>
      <c r="W5" s="37"/>
      <c r="X5" s="37" t="s">
        <v>41</v>
      </c>
      <c r="Y5" s="37" t="s">
        <v>40</v>
      </c>
      <c r="Z5" s="37" t="s">
        <v>39</v>
      </c>
      <c r="AA5" s="36"/>
      <c r="AB5" s="35"/>
      <c r="AC5" s="35"/>
    </row>
    <row r="6" spans="1:29" s="4" customFormat="1" ht="13.5" x14ac:dyDescent="0.5">
      <c r="A6" s="42"/>
      <c r="B6" s="42"/>
      <c r="C6" s="42"/>
      <c r="D6" s="41"/>
      <c r="E6" s="40" t="s">
        <v>38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8" t="s">
        <v>37</v>
      </c>
      <c r="W6" s="37" t="s">
        <v>36</v>
      </c>
      <c r="X6" s="37" t="s">
        <v>35</v>
      </c>
      <c r="Y6" s="37" t="s">
        <v>34</v>
      </c>
      <c r="Z6" s="37" t="s">
        <v>33</v>
      </c>
      <c r="AA6" s="36"/>
      <c r="AB6" s="35"/>
      <c r="AC6" s="35"/>
    </row>
    <row r="7" spans="1:29" s="4" customFormat="1" ht="13.5" x14ac:dyDescent="0.5">
      <c r="A7" s="34"/>
      <c r="B7" s="34"/>
      <c r="C7" s="34"/>
      <c r="D7" s="33"/>
      <c r="E7" s="32" t="s">
        <v>26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0" t="s">
        <v>32</v>
      </c>
      <c r="W7" s="29" t="s">
        <v>31</v>
      </c>
      <c r="X7" s="29" t="s">
        <v>30</v>
      </c>
      <c r="Y7" s="29" t="s">
        <v>29</v>
      </c>
      <c r="Z7" s="29" t="s">
        <v>28</v>
      </c>
      <c r="AA7" s="28"/>
      <c r="AB7" s="27"/>
      <c r="AC7" s="27"/>
    </row>
    <row r="8" spans="1:29" s="17" customFormat="1" ht="24" customHeight="1" x14ac:dyDescent="0.5">
      <c r="A8" s="26" t="s">
        <v>27</v>
      </c>
      <c r="B8" s="26"/>
      <c r="C8" s="26"/>
      <c r="D8" s="26"/>
      <c r="E8" s="25">
        <f>SUM(E9,E17)</f>
        <v>509470</v>
      </c>
      <c r="F8" s="25">
        <f>SUM(F9,F17)</f>
        <v>24187</v>
      </c>
      <c r="G8" s="25">
        <f>SUM(G9,G17)</f>
        <v>29723</v>
      </c>
      <c r="H8" s="25">
        <f>SUM(H9,H17)</f>
        <v>31171</v>
      </c>
      <c r="I8" s="25">
        <f>SUM(I9,I17)</f>
        <v>32162</v>
      </c>
      <c r="J8" s="25">
        <f>SUM(J9,J17)</f>
        <v>35019</v>
      </c>
      <c r="K8" s="25">
        <f>SUM(K9,K17)</f>
        <v>38358</v>
      </c>
      <c r="L8" s="25">
        <f>SUM(L9,L17)</f>
        <v>35284</v>
      </c>
      <c r="M8" s="25">
        <f>SUM(M9,M17)</f>
        <v>39006</v>
      </c>
      <c r="N8" s="25">
        <f>SUM(N9,N17)</f>
        <v>42497</v>
      </c>
      <c r="O8" s="25">
        <f>SUM(O9,O17)</f>
        <v>43561</v>
      </c>
      <c r="P8" s="25">
        <f>SUM(P9,P17)</f>
        <v>42477</v>
      </c>
      <c r="Q8" s="25">
        <f>SUM(Q9,Q17)</f>
        <v>34392</v>
      </c>
      <c r="R8" s="25">
        <f>SUM(R9,R17)</f>
        <v>27885</v>
      </c>
      <c r="S8" s="25">
        <f>SUM(S9,S17)</f>
        <v>20753</v>
      </c>
      <c r="T8" s="25">
        <f>SUM(T9,T17)</f>
        <v>14858</v>
      </c>
      <c r="U8" s="25">
        <f>SUM(U9,U17)</f>
        <v>8358</v>
      </c>
      <c r="V8" s="25">
        <f>SUM(V9,V17)</f>
        <v>8579</v>
      </c>
      <c r="W8" s="14" t="s">
        <v>10</v>
      </c>
      <c r="X8" s="25">
        <f>SUM(X9,X17)</f>
        <v>564</v>
      </c>
      <c r="Y8" s="25">
        <f>SUM(Y9,Y17)</f>
        <v>470</v>
      </c>
      <c r="Z8" s="25">
        <f>SUM(Z9,Z17)</f>
        <v>166</v>
      </c>
      <c r="AA8" s="24"/>
      <c r="AB8" s="23" t="s">
        <v>26</v>
      </c>
      <c r="AC8" s="23"/>
    </row>
    <row r="9" spans="1:29" s="17" customFormat="1" ht="18.75" customHeight="1" x14ac:dyDescent="0.5">
      <c r="B9" s="17" t="s">
        <v>25</v>
      </c>
      <c r="E9" s="21">
        <f>SUM(E10:E15)</f>
        <v>254231</v>
      </c>
      <c r="F9" s="21">
        <f>SUM(F10:F15)</f>
        <v>12374</v>
      </c>
      <c r="G9" s="21">
        <f>SUM(G10:G15)</f>
        <v>15245</v>
      </c>
      <c r="H9" s="21">
        <f>SUM(H10:H15)</f>
        <v>16085</v>
      </c>
      <c r="I9" s="21">
        <f>SUM(I10:I15)</f>
        <v>16540</v>
      </c>
      <c r="J9" s="21">
        <f>SUM(J10:J15)</f>
        <v>17527</v>
      </c>
      <c r="K9" s="21">
        <f>SUM(K10:K15)</f>
        <v>19709</v>
      </c>
      <c r="L9" s="21">
        <f>SUM(L10:L15)</f>
        <v>18194</v>
      </c>
      <c r="M9" s="21">
        <f>SUM(M10:M15)</f>
        <v>19667</v>
      </c>
      <c r="N9" s="21">
        <f>SUM(N10:N15)</f>
        <v>21426</v>
      </c>
      <c r="O9" s="21">
        <f>SUM(O10:O15)</f>
        <v>21705</v>
      </c>
      <c r="P9" s="21">
        <f>SUM(P10:P15)</f>
        <v>20917</v>
      </c>
      <c r="Q9" s="21">
        <f>SUM(Q10:Q15)</f>
        <v>16934</v>
      </c>
      <c r="R9" s="21">
        <f>SUM(R10:R15)</f>
        <v>13507</v>
      </c>
      <c r="S9" s="21">
        <f>SUM(S10:S15)</f>
        <v>9870</v>
      </c>
      <c r="T9" s="21">
        <f>SUM(T10:T15)</f>
        <v>6662</v>
      </c>
      <c r="U9" s="21">
        <f>SUM(U10:U15)</f>
        <v>3711</v>
      </c>
      <c r="V9" s="21">
        <f>SUM(V10:V15)</f>
        <v>3313</v>
      </c>
      <c r="W9" s="14" t="s">
        <v>10</v>
      </c>
      <c r="X9" s="21">
        <f>SUM(X10:X15)</f>
        <v>430</v>
      </c>
      <c r="Y9" s="21">
        <f>SUM(Y10:Y15)</f>
        <v>303</v>
      </c>
      <c r="Z9" s="21">
        <f>SUM(Z10:Z15)</f>
        <v>112</v>
      </c>
      <c r="AA9" s="22"/>
      <c r="AB9" s="18"/>
      <c r="AC9" s="18" t="s">
        <v>24</v>
      </c>
    </row>
    <row r="10" spans="1:29" s="3" customFormat="1" ht="18.75" customHeight="1" x14ac:dyDescent="0.5">
      <c r="A10" s="3" t="s">
        <v>21</v>
      </c>
      <c r="E10" s="13">
        <f>SUM(F10:Z10)</f>
        <v>68017</v>
      </c>
      <c r="F10" s="13">
        <v>3319</v>
      </c>
      <c r="G10" s="13">
        <v>3888</v>
      </c>
      <c r="H10" s="13">
        <v>4189</v>
      </c>
      <c r="I10" s="13">
        <v>4321</v>
      </c>
      <c r="J10" s="13">
        <v>4653</v>
      </c>
      <c r="K10" s="13">
        <v>5202</v>
      </c>
      <c r="L10" s="13">
        <v>4750</v>
      </c>
      <c r="M10" s="13">
        <v>5093</v>
      </c>
      <c r="N10" s="13">
        <v>5714</v>
      </c>
      <c r="O10" s="13">
        <v>5806</v>
      </c>
      <c r="P10" s="13">
        <v>5825</v>
      </c>
      <c r="Q10" s="13">
        <v>4605</v>
      </c>
      <c r="R10" s="13">
        <v>3807</v>
      </c>
      <c r="S10" s="13">
        <v>2683</v>
      </c>
      <c r="T10" s="13">
        <v>1848</v>
      </c>
      <c r="U10" s="13">
        <v>1056</v>
      </c>
      <c r="V10" s="13">
        <v>957</v>
      </c>
      <c r="W10" s="14" t="s">
        <v>10</v>
      </c>
      <c r="X10" s="13">
        <v>148</v>
      </c>
      <c r="Y10" s="13">
        <v>105</v>
      </c>
      <c r="Z10" s="13">
        <v>48</v>
      </c>
      <c r="AA10" s="16"/>
      <c r="AB10" s="12" t="s">
        <v>20</v>
      </c>
      <c r="AC10" s="12"/>
    </row>
    <row r="11" spans="1:29" s="3" customFormat="1" ht="18.75" customHeight="1" x14ac:dyDescent="0.5">
      <c r="A11" s="3" t="s">
        <v>19</v>
      </c>
      <c r="E11" s="13">
        <f>SUM(F11:Z11)</f>
        <v>46364</v>
      </c>
      <c r="F11" s="13">
        <v>2292</v>
      </c>
      <c r="G11" s="13">
        <v>2973</v>
      </c>
      <c r="H11" s="13">
        <v>2918</v>
      </c>
      <c r="I11" s="13">
        <v>2935</v>
      </c>
      <c r="J11" s="13">
        <v>3211</v>
      </c>
      <c r="K11" s="13">
        <v>3764</v>
      </c>
      <c r="L11" s="13">
        <v>3354</v>
      </c>
      <c r="M11" s="13">
        <v>3648</v>
      </c>
      <c r="N11" s="13">
        <v>3912</v>
      </c>
      <c r="O11" s="13">
        <v>4064</v>
      </c>
      <c r="P11" s="13">
        <v>3661</v>
      </c>
      <c r="Q11" s="13">
        <v>3032</v>
      </c>
      <c r="R11" s="13">
        <v>2340</v>
      </c>
      <c r="S11" s="13">
        <v>1806</v>
      </c>
      <c r="T11" s="13">
        <v>1151</v>
      </c>
      <c r="U11" s="13">
        <v>646</v>
      </c>
      <c r="V11" s="13">
        <v>548</v>
      </c>
      <c r="W11" s="14" t="s">
        <v>10</v>
      </c>
      <c r="X11" s="13">
        <v>75</v>
      </c>
      <c r="Y11" s="13">
        <v>13</v>
      </c>
      <c r="Z11" s="13">
        <v>21</v>
      </c>
      <c r="AA11" s="15"/>
      <c r="AB11" s="12" t="s">
        <v>18</v>
      </c>
    </row>
    <row r="12" spans="1:29" s="3" customFormat="1" ht="18.75" customHeight="1" x14ac:dyDescent="0.5">
      <c r="A12" s="3" t="s">
        <v>17</v>
      </c>
      <c r="E12" s="13">
        <f>SUM(F12:Z12)</f>
        <v>32420</v>
      </c>
      <c r="F12" s="13">
        <v>1510</v>
      </c>
      <c r="G12" s="13">
        <v>1885</v>
      </c>
      <c r="H12" s="13">
        <v>1874</v>
      </c>
      <c r="I12" s="13">
        <v>2096</v>
      </c>
      <c r="J12" s="13">
        <v>2249</v>
      </c>
      <c r="K12" s="13">
        <v>2478</v>
      </c>
      <c r="L12" s="13">
        <v>2330</v>
      </c>
      <c r="M12" s="13">
        <v>2590</v>
      </c>
      <c r="N12" s="13">
        <v>2687</v>
      </c>
      <c r="O12" s="13">
        <v>2692</v>
      </c>
      <c r="P12" s="13">
        <v>2681</v>
      </c>
      <c r="Q12" s="13">
        <v>2266</v>
      </c>
      <c r="R12" s="13">
        <v>1730</v>
      </c>
      <c r="S12" s="13">
        <v>1348</v>
      </c>
      <c r="T12" s="13">
        <v>975</v>
      </c>
      <c r="U12" s="13">
        <v>519</v>
      </c>
      <c r="V12" s="13">
        <v>434</v>
      </c>
      <c r="W12" s="14" t="s">
        <v>10</v>
      </c>
      <c r="X12" s="13">
        <v>46</v>
      </c>
      <c r="Y12" s="13">
        <v>22</v>
      </c>
      <c r="Z12" s="13">
        <v>8</v>
      </c>
      <c r="AB12" s="12" t="s">
        <v>16</v>
      </c>
    </row>
    <row r="13" spans="1:29" s="3" customFormat="1" ht="18.75" customHeight="1" x14ac:dyDescent="0.5">
      <c r="A13" s="3" t="s">
        <v>15</v>
      </c>
      <c r="E13" s="13">
        <f>SUM(F13:Z13)</f>
        <v>55040</v>
      </c>
      <c r="F13" s="13">
        <v>2694</v>
      </c>
      <c r="G13" s="13">
        <v>3281</v>
      </c>
      <c r="H13" s="13">
        <v>3628</v>
      </c>
      <c r="I13" s="13">
        <v>3711</v>
      </c>
      <c r="J13" s="13">
        <v>3901</v>
      </c>
      <c r="K13" s="13">
        <v>4206</v>
      </c>
      <c r="L13" s="13">
        <v>3842</v>
      </c>
      <c r="M13" s="13">
        <v>4323</v>
      </c>
      <c r="N13" s="13">
        <v>4672</v>
      </c>
      <c r="O13" s="13">
        <v>4735</v>
      </c>
      <c r="P13" s="13">
        <v>4460</v>
      </c>
      <c r="Q13" s="13">
        <v>3613</v>
      </c>
      <c r="R13" s="13">
        <v>2884</v>
      </c>
      <c r="S13" s="13">
        <v>2090</v>
      </c>
      <c r="T13" s="13">
        <v>1430</v>
      </c>
      <c r="U13" s="13">
        <v>778</v>
      </c>
      <c r="V13" s="13">
        <v>653</v>
      </c>
      <c r="W13" s="14" t="s">
        <v>10</v>
      </c>
      <c r="X13" s="13">
        <v>77</v>
      </c>
      <c r="Y13" s="13">
        <v>38</v>
      </c>
      <c r="Z13" s="13">
        <v>24</v>
      </c>
      <c r="AB13" s="12" t="s">
        <v>14</v>
      </c>
    </row>
    <row r="14" spans="1:29" s="3" customFormat="1" ht="18.75" customHeight="1" x14ac:dyDescent="0.5">
      <c r="A14" s="3" t="s">
        <v>13</v>
      </c>
      <c r="E14" s="13">
        <f>SUM(F14:Z14)</f>
        <v>33766</v>
      </c>
      <c r="F14" s="13">
        <v>1704</v>
      </c>
      <c r="G14" s="13">
        <v>2065</v>
      </c>
      <c r="H14" s="13">
        <v>2295</v>
      </c>
      <c r="I14" s="13">
        <v>2356</v>
      </c>
      <c r="J14" s="13">
        <v>2320</v>
      </c>
      <c r="K14" s="13">
        <v>2664</v>
      </c>
      <c r="L14" s="13">
        <v>2488</v>
      </c>
      <c r="M14" s="13">
        <v>2636</v>
      </c>
      <c r="N14" s="13">
        <v>2968</v>
      </c>
      <c r="O14" s="13">
        <v>2893</v>
      </c>
      <c r="P14" s="13">
        <v>2727</v>
      </c>
      <c r="Q14" s="13">
        <v>2139</v>
      </c>
      <c r="R14" s="13">
        <v>1678</v>
      </c>
      <c r="S14" s="13">
        <v>1156</v>
      </c>
      <c r="T14" s="13">
        <v>724</v>
      </c>
      <c r="U14" s="13">
        <v>387</v>
      </c>
      <c r="V14" s="13">
        <v>412</v>
      </c>
      <c r="W14" s="14" t="s">
        <v>10</v>
      </c>
      <c r="X14" s="13">
        <v>50</v>
      </c>
      <c r="Y14" s="13">
        <v>95</v>
      </c>
      <c r="Z14" s="13">
        <v>9</v>
      </c>
      <c r="AB14" s="12" t="s">
        <v>12</v>
      </c>
    </row>
    <row r="15" spans="1:29" s="3" customFormat="1" ht="18.75" customHeight="1" x14ac:dyDescent="0.5">
      <c r="A15" s="3" t="s">
        <v>11</v>
      </c>
      <c r="E15" s="13">
        <f>SUM(F15:Z15)</f>
        <v>18624</v>
      </c>
      <c r="F15" s="13">
        <v>855</v>
      </c>
      <c r="G15" s="13">
        <v>1153</v>
      </c>
      <c r="H15" s="13">
        <v>1181</v>
      </c>
      <c r="I15" s="13">
        <v>1121</v>
      </c>
      <c r="J15" s="13">
        <v>1193</v>
      </c>
      <c r="K15" s="13">
        <v>1395</v>
      </c>
      <c r="L15" s="13">
        <v>1430</v>
      </c>
      <c r="M15" s="13">
        <v>1377</v>
      </c>
      <c r="N15" s="13">
        <v>1473</v>
      </c>
      <c r="O15" s="13">
        <v>1515</v>
      </c>
      <c r="P15" s="13">
        <v>1563</v>
      </c>
      <c r="Q15" s="13">
        <v>1279</v>
      </c>
      <c r="R15" s="13">
        <v>1068</v>
      </c>
      <c r="S15" s="13">
        <v>787</v>
      </c>
      <c r="T15" s="13">
        <v>534</v>
      </c>
      <c r="U15" s="13">
        <v>325</v>
      </c>
      <c r="V15" s="13">
        <v>309</v>
      </c>
      <c r="W15" s="14" t="s">
        <v>10</v>
      </c>
      <c r="X15" s="13">
        <v>34</v>
      </c>
      <c r="Y15" s="13">
        <v>30</v>
      </c>
      <c r="Z15" s="13">
        <v>2</v>
      </c>
      <c r="AB15" s="12" t="s">
        <v>9</v>
      </c>
    </row>
    <row r="16" spans="1:29" s="3" customFormat="1" ht="18.75" customHeight="1" x14ac:dyDescent="0.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B16" s="12"/>
      <c r="AC16" s="12"/>
    </row>
    <row r="17" spans="1:29" s="17" customFormat="1" ht="18.75" customHeight="1" x14ac:dyDescent="0.5">
      <c r="B17" s="17" t="s">
        <v>23</v>
      </c>
      <c r="E17" s="21">
        <f>SUM(E18:E23)</f>
        <v>255239</v>
      </c>
      <c r="F17" s="20">
        <f>SUM(F18:F23)</f>
        <v>11813</v>
      </c>
      <c r="G17" s="20">
        <f>SUM(G18:G23)</f>
        <v>14478</v>
      </c>
      <c r="H17" s="20">
        <f>SUM(H18:H23)</f>
        <v>15086</v>
      </c>
      <c r="I17" s="20">
        <f>SUM(I18:I23)</f>
        <v>15622</v>
      </c>
      <c r="J17" s="20">
        <f>SUM(J18:J23)</f>
        <v>17492</v>
      </c>
      <c r="K17" s="20">
        <f>SUM(K18:K23)</f>
        <v>18649</v>
      </c>
      <c r="L17" s="20">
        <f>SUM(L18:L23)</f>
        <v>17090</v>
      </c>
      <c r="M17" s="20">
        <f>SUM(M18:M23)</f>
        <v>19339</v>
      </c>
      <c r="N17" s="20">
        <f>SUM(N18:N23)</f>
        <v>21071</v>
      </c>
      <c r="O17" s="20">
        <f>SUM(O18:O23)</f>
        <v>21856</v>
      </c>
      <c r="P17" s="20">
        <f>SUM(P18:P23)</f>
        <v>21560</v>
      </c>
      <c r="Q17" s="20">
        <f>SUM(Q18:Q23)</f>
        <v>17458</v>
      </c>
      <c r="R17" s="20">
        <f>SUM(R18:R23)</f>
        <v>14378</v>
      </c>
      <c r="S17" s="20">
        <f>SUM(S18:S23)</f>
        <v>10883</v>
      </c>
      <c r="T17" s="20">
        <f>SUM(T18:T23)</f>
        <v>8196</v>
      </c>
      <c r="U17" s="20">
        <f>SUM(U18:U23)</f>
        <v>4647</v>
      </c>
      <c r="V17" s="20">
        <f>SUM(V18:V23)</f>
        <v>5266</v>
      </c>
      <c r="W17" s="14" t="s">
        <v>10</v>
      </c>
      <c r="X17" s="20">
        <f>SUM(X18:X23)</f>
        <v>134</v>
      </c>
      <c r="Y17" s="20">
        <f>SUM(Y18:Y23)</f>
        <v>167</v>
      </c>
      <c r="Z17" s="20">
        <f>SUM(Z18:Z23)</f>
        <v>54</v>
      </c>
      <c r="AA17" s="19"/>
      <c r="AB17" s="18"/>
      <c r="AC17" s="18" t="s">
        <v>22</v>
      </c>
    </row>
    <row r="18" spans="1:29" s="3" customFormat="1" ht="18.75" customHeight="1" x14ac:dyDescent="0.5">
      <c r="A18" s="3" t="s">
        <v>21</v>
      </c>
      <c r="E18" s="13">
        <f>SUM(F18:Z18)</f>
        <v>68711</v>
      </c>
      <c r="F18" s="13">
        <v>3125</v>
      </c>
      <c r="G18" s="13">
        <v>3689</v>
      </c>
      <c r="H18" s="13">
        <v>3894</v>
      </c>
      <c r="I18" s="13">
        <v>3992</v>
      </c>
      <c r="J18" s="13">
        <v>4615</v>
      </c>
      <c r="K18" s="13">
        <v>4999</v>
      </c>
      <c r="L18" s="13">
        <v>4524</v>
      </c>
      <c r="M18" s="13">
        <v>5102</v>
      </c>
      <c r="N18" s="13">
        <v>5661</v>
      </c>
      <c r="O18" s="13">
        <v>5927</v>
      </c>
      <c r="P18" s="13">
        <v>5822</v>
      </c>
      <c r="Q18" s="13">
        <v>4835</v>
      </c>
      <c r="R18" s="13">
        <v>4163</v>
      </c>
      <c r="S18" s="13">
        <v>3079</v>
      </c>
      <c r="T18" s="13">
        <v>2342</v>
      </c>
      <c r="U18" s="13">
        <v>1361</v>
      </c>
      <c r="V18" s="13">
        <v>1434</v>
      </c>
      <c r="W18" s="14" t="s">
        <v>10</v>
      </c>
      <c r="X18" s="13">
        <v>61</v>
      </c>
      <c r="Y18" s="13">
        <v>58</v>
      </c>
      <c r="Z18" s="13">
        <v>28</v>
      </c>
      <c r="AA18" s="16"/>
      <c r="AB18" s="12" t="s">
        <v>20</v>
      </c>
      <c r="AC18" s="12"/>
    </row>
    <row r="19" spans="1:29" s="3" customFormat="1" ht="18.75" customHeight="1" x14ac:dyDescent="0.5">
      <c r="A19" s="3" t="s">
        <v>19</v>
      </c>
      <c r="E19" s="13">
        <f>SUM(F19:Z19)</f>
        <v>46379</v>
      </c>
      <c r="F19" s="13">
        <v>2157</v>
      </c>
      <c r="G19" s="13">
        <v>2776</v>
      </c>
      <c r="H19" s="13">
        <v>2832</v>
      </c>
      <c r="I19" s="13">
        <v>2869</v>
      </c>
      <c r="J19" s="13">
        <v>3304</v>
      </c>
      <c r="K19" s="13">
        <v>3488</v>
      </c>
      <c r="L19" s="13">
        <v>3130</v>
      </c>
      <c r="M19" s="13">
        <v>3463</v>
      </c>
      <c r="N19" s="13">
        <v>3854</v>
      </c>
      <c r="O19" s="13">
        <v>3932</v>
      </c>
      <c r="P19" s="13">
        <v>3859</v>
      </c>
      <c r="Q19" s="13">
        <v>3106</v>
      </c>
      <c r="R19" s="13">
        <v>2560</v>
      </c>
      <c r="S19" s="13">
        <v>1948</v>
      </c>
      <c r="T19" s="13">
        <v>1387</v>
      </c>
      <c r="U19" s="13">
        <v>831</v>
      </c>
      <c r="V19" s="13">
        <v>860</v>
      </c>
      <c r="W19" s="14" t="s">
        <v>10</v>
      </c>
      <c r="X19" s="13">
        <v>13</v>
      </c>
      <c r="Y19" s="13">
        <v>2</v>
      </c>
      <c r="Z19" s="13">
        <v>8</v>
      </c>
      <c r="AA19" s="15"/>
      <c r="AB19" s="12" t="s">
        <v>18</v>
      </c>
      <c r="AC19" s="12"/>
    </row>
    <row r="20" spans="1:29" s="3" customFormat="1" ht="18.75" customHeight="1" x14ac:dyDescent="0.5">
      <c r="A20" s="3" t="s">
        <v>17</v>
      </c>
      <c r="E20" s="13">
        <f>SUM(F20:Z20)</f>
        <v>32842</v>
      </c>
      <c r="F20" s="13">
        <v>1491</v>
      </c>
      <c r="G20" s="13">
        <v>1843</v>
      </c>
      <c r="H20" s="13">
        <v>1858</v>
      </c>
      <c r="I20" s="13">
        <v>1977</v>
      </c>
      <c r="J20" s="13">
        <v>2091</v>
      </c>
      <c r="K20" s="13">
        <v>2256</v>
      </c>
      <c r="L20" s="13">
        <v>2196</v>
      </c>
      <c r="M20" s="13">
        <v>2458</v>
      </c>
      <c r="N20" s="13">
        <v>2569</v>
      </c>
      <c r="O20" s="13">
        <v>2810</v>
      </c>
      <c r="P20" s="13">
        <v>2866</v>
      </c>
      <c r="Q20" s="13">
        <v>2326</v>
      </c>
      <c r="R20" s="13">
        <v>1954</v>
      </c>
      <c r="S20" s="13">
        <v>1473</v>
      </c>
      <c r="T20" s="13">
        <v>1183</v>
      </c>
      <c r="U20" s="13">
        <v>655</v>
      </c>
      <c r="V20" s="13">
        <v>811</v>
      </c>
      <c r="W20" s="14" t="s">
        <v>10</v>
      </c>
      <c r="X20" s="13">
        <v>12</v>
      </c>
      <c r="Y20" s="13">
        <v>7</v>
      </c>
      <c r="Z20" s="13">
        <v>6</v>
      </c>
      <c r="AA20" s="15"/>
      <c r="AB20" s="12" t="s">
        <v>16</v>
      </c>
      <c r="AC20" s="12"/>
    </row>
    <row r="21" spans="1:29" s="3" customFormat="1" ht="18.75" customHeight="1" x14ac:dyDescent="0.5">
      <c r="A21" s="3" t="s">
        <v>15</v>
      </c>
      <c r="E21" s="13">
        <f>SUM(F21:Z21)</f>
        <v>54492</v>
      </c>
      <c r="F21" s="13">
        <v>2624</v>
      </c>
      <c r="G21" s="13">
        <v>2984</v>
      </c>
      <c r="H21" s="13">
        <v>3235</v>
      </c>
      <c r="I21" s="13">
        <v>3447</v>
      </c>
      <c r="J21" s="13">
        <v>3905</v>
      </c>
      <c r="K21" s="13">
        <v>3933</v>
      </c>
      <c r="L21" s="13">
        <v>3697</v>
      </c>
      <c r="M21" s="13">
        <v>4202</v>
      </c>
      <c r="N21" s="13">
        <v>4579</v>
      </c>
      <c r="O21" s="13">
        <v>4746</v>
      </c>
      <c r="P21" s="13">
        <v>4574</v>
      </c>
      <c r="Q21" s="13">
        <v>3531</v>
      </c>
      <c r="R21" s="13">
        <v>2948</v>
      </c>
      <c r="S21" s="13">
        <v>2255</v>
      </c>
      <c r="T21" s="13">
        <v>1746</v>
      </c>
      <c r="U21" s="13">
        <v>962</v>
      </c>
      <c r="V21" s="13">
        <v>1077</v>
      </c>
      <c r="W21" s="14" t="s">
        <v>10</v>
      </c>
      <c r="X21" s="13">
        <v>20</v>
      </c>
      <c r="Y21" s="13">
        <v>20</v>
      </c>
      <c r="Z21" s="13">
        <v>7</v>
      </c>
      <c r="AA21" s="15"/>
      <c r="AB21" s="12" t="s">
        <v>14</v>
      </c>
      <c r="AC21" s="12"/>
    </row>
    <row r="22" spans="1:29" s="3" customFormat="1" ht="18.75" customHeight="1" x14ac:dyDescent="0.5">
      <c r="A22" s="3" t="s">
        <v>13</v>
      </c>
      <c r="E22" s="13">
        <f>SUM(F22:Z22)</f>
        <v>34036</v>
      </c>
      <c r="F22" s="13">
        <v>1636</v>
      </c>
      <c r="G22" s="13">
        <v>2109</v>
      </c>
      <c r="H22" s="13">
        <v>2180</v>
      </c>
      <c r="I22" s="13">
        <v>2262</v>
      </c>
      <c r="J22" s="13">
        <v>2399</v>
      </c>
      <c r="K22" s="13">
        <v>2603</v>
      </c>
      <c r="L22" s="13">
        <v>2254</v>
      </c>
      <c r="M22" s="13">
        <v>2685</v>
      </c>
      <c r="N22" s="13">
        <v>2923</v>
      </c>
      <c r="O22" s="13">
        <v>2881</v>
      </c>
      <c r="P22" s="13">
        <v>2790</v>
      </c>
      <c r="Q22" s="13">
        <v>2253</v>
      </c>
      <c r="R22" s="13">
        <v>1631</v>
      </c>
      <c r="S22" s="13">
        <v>1296</v>
      </c>
      <c r="T22" s="13">
        <v>930</v>
      </c>
      <c r="U22" s="13">
        <v>477</v>
      </c>
      <c r="V22" s="13">
        <v>632</v>
      </c>
      <c r="W22" s="14" t="s">
        <v>10</v>
      </c>
      <c r="X22" s="13">
        <v>15</v>
      </c>
      <c r="Y22" s="13">
        <v>75</v>
      </c>
      <c r="Z22" s="13">
        <v>5</v>
      </c>
      <c r="AA22" s="15"/>
      <c r="AB22" s="12" t="s">
        <v>12</v>
      </c>
      <c r="AC22" s="12"/>
    </row>
    <row r="23" spans="1:29" s="3" customFormat="1" ht="18.75" customHeight="1" x14ac:dyDescent="0.5">
      <c r="A23" s="3" t="s">
        <v>11</v>
      </c>
      <c r="E23" s="13">
        <f>SUM(F23:Z23)</f>
        <v>18779</v>
      </c>
      <c r="F23" s="13">
        <v>780</v>
      </c>
      <c r="G23" s="13">
        <v>1077</v>
      </c>
      <c r="H23" s="13">
        <v>1087</v>
      </c>
      <c r="I23" s="13">
        <v>1075</v>
      </c>
      <c r="J23" s="13">
        <v>1178</v>
      </c>
      <c r="K23" s="13">
        <v>1370</v>
      </c>
      <c r="L23" s="13">
        <v>1289</v>
      </c>
      <c r="M23" s="13">
        <v>1429</v>
      </c>
      <c r="N23" s="13">
        <v>1485</v>
      </c>
      <c r="O23" s="13">
        <v>1560</v>
      </c>
      <c r="P23" s="13">
        <v>1649</v>
      </c>
      <c r="Q23" s="13">
        <v>1407</v>
      </c>
      <c r="R23" s="13">
        <v>1122</v>
      </c>
      <c r="S23" s="13">
        <v>832</v>
      </c>
      <c r="T23" s="13">
        <v>608</v>
      </c>
      <c r="U23" s="13">
        <v>361</v>
      </c>
      <c r="V23" s="13">
        <v>452</v>
      </c>
      <c r="W23" s="14" t="s">
        <v>10</v>
      </c>
      <c r="X23" s="13">
        <v>13</v>
      </c>
      <c r="Y23" s="13">
        <v>5</v>
      </c>
      <c r="Z23" s="13">
        <v>0</v>
      </c>
      <c r="AB23" s="12" t="s">
        <v>9</v>
      </c>
      <c r="AC23" s="12"/>
    </row>
    <row r="24" spans="1:29" s="3" customFormat="1" ht="6" customHeight="1" x14ac:dyDescent="0.5">
      <c r="A24" s="11"/>
      <c r="B24" s="11"/>
      <c r="C24" s="11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7"/>
      <c r="AB24" s="6"/>
      <c r="AC24" s="5"/>
    </row>
    <row r="25" spans="1:29" s="3" customFormat="1" ht="18.75" hidden="1" customHeight="1" x14ac:dyDescent="0.5">
      <c r="A25" s="3" t="s">
        <v>8</v>
      </c>
      <c r="C25" s="3" t="s">
        <v>7</v>
      </c>
      <c r="E25" s="1"/>
      <c r="Q25" s="3" t="s">
        <v>6</v>
      </c>
    </row>
    <row r="26" spans="1:29" s="3" customFormat="1" ht="18.75" customHeight="1" x14ac:dyDescent="0.5">
      <c r="A26" s="3" t="s">
        <v>5</v>
      </c>
      <c r="C26" s="3" t="s">
        <v>4</v>
      </c>
      <c r="E26" s="1"/>
      <c r="Q26" s="3" t="s">
        <v>3</v>
      </c>
      <c r="V26" s="4"/>
    </row>
    <row r="27" spans="1:29" s="4" customFormat="1" ht="18.75" customHeight="1" x14ac:dyDescent="0.5">
      <c r="A27" s="3" t="s">
        <v>2</v>
      </c>
      <c r="B27" s="3"/>
      <c r="C27" s="3" t="s">
        <v>1</v>
      </c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 t="s">
        <v>0</v>
      </c>
      <c r="R27" s="3"/>
      <c r="S27" s="3"/>
      <c r="T27" s="3"/>
      <c r="U27" s="3"/>
      <c r="V27" s="1"/>
    </row>
    <row r="28" spans="1:29" s="1" customFormat="1" x14ac:dyDescent="0.5">
      <c r="A28" s="3"/>
      <c r="B28" s="3"/>
      <c r="C28" s="3"/>
      <c r="D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9" s="1" customFormat="1" x14ac:dyDescent="0.5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mergeCells count="5">
    <mergeCell ref="A8:D8"/>
    <mergeCell ref="AB8:AC8"/>
    <mergeCell ref="A3:D7"/>
    <mergeCell ref="F3:Z3"/>
    <mergeCell ref="AB3:AC7"/>
  </mergeCells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2021-06-24T07:27:50Z</dcterms:created>
  <dcterms:modified xsi:type="dcterms:W3CDTF">2021-06-24T07:28:15Z</dcterms:modified>
</cp:coreProperties>
</file>