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ตารางที่1" sheetId="1" r:id="rId1"/>
  </sheets>
  <definedNames>
    <definedName name="_xlnm.Print_Area" localSheetId="0">'ตารางที่1'!$A$1:$E$28</definedName>
  </definedNames>
  <calcPr fullCalcOnLoad="1"/>
</workbook>
</file>

<file path=xl/sharedStrings.xml><?xml version="1.0" encoding="utf-8"?>
<sst xmlns="http://schemas.openxmlformats.org/spreadsheetml/2006/main" count="29" uniqueCount="19">
  <si>
    <t>ตารางที่ 1  จำนวนและร้อยละของประชากรอายุ 15 ปีขึ้นไป  จำแนกตามสถานภาพแรงงานและเพศ</t>
  </si>
  <si>
    <t>สถานภาพแรงงาน</t>
  </si>
  <si>
    <t>รวม</t>
  </si>
  <si>
    <t>ชาย</t>
  </si>
  <si>
    <t>หญิง</t>
  </si>
  <si>
    <t>จำนวน</t>
  </si>
  <si>
    <t>ผู้มีอายุ 15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</si>
  <si>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</si>
  <si>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</si>
  <si>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</si>
  <si>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</si>
  <si>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</si>
  <si>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</si>
  <si>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</si>
  <si>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</si>
  <si>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</si>
  <si>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</si>
  <si>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</si>
  <si>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2 (เมษายน - มิถุนายน)  2564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</si>
</sst>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\(#,##0\);&quot;-&quot;;\-@\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;\(#,##0.0\);&quot;-&quot;;\-@\-"/>
  </numFmts>
  <fonts count="44">
    <font>
      <sz val="14"/>
      <name val="Cordia New"/>
      <family val="0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21"/>
      <name val="TH SarabunPSK"/>
      <family val="2"/>
    </font>
    <font>
      <b/>
      <sz val="16"/>
      <color indexed="6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8" tint="-0.4999699890613556"/>
      <name val="TH SarabunPSK"/>
      <family val="2"/>
    </font>
    <font>
      <b/>
      <sz val="16"/>
      <color rgb="FFC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88" fontId="3" fillId="0" borderId="0" xfId="0" applyNumberFormat="1" applyFont="1" applyAlignment="1">
      <alignment vertical="center"/>
    </xf>
    <xf numFmtId="0" fontId="42" fillId="0" borderId="0" xfId="0" applyFont="1" applyAlignment="1">
      <alignment horizontal="right" vertical="center"/>
    </xf>
    <xf numFmtId="188" fontId="4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88" fontId="4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88" fontId="4" fillId="0" borderId="0" xfId="42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88" fontId="3" fillId="0" borderId="0" xfId="42" applyNumberFormat="1" applyFont="1" applyBorder="1" applyAlignment="1">
      <alignment horizontal="right" vertical="center"/>
    </xf>
    <xf numFmtId="188" fontId="43" fillId="0" borderId="0" xfId="0" applyNumberFormat="1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>
      <alignment vertical="center"/>
    </xf>
    <xf numFmtId="188" fontId="3" fillId="0" borderId="10" xfId="0" applyNumberFormat="1" applyFont="1" applyBorder="1" applyAlignment="1" applyProtection="1">
      <alignment horizontal="right" vertical="center"/>
      <protection/>
    </xf>
    <xf numFmtId="187" fontId="5" fillId="0" borderId="0" xfId="0" applyNumberFormat="1" applyFont="1" applyAlignment="1">
      <alignment horizontal="right" vertical="center"/>
    </xf>
    <xf numFmtId="194" fontId="5" fillId="0" borderId="0" xfId="0" applyNumberFormat="1" applyFont="1" applyAlignment="1">
      <alignment horizontal="right" vertical="center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2 2 2" xfId="38"/>
    <cellStyle name="เครื่องหมายจุลภาค 2 3" xfId="39"/>
    <cellStyle name="เครื่องหมายจุลภาค 3" xfId="40"/>
    <cellStyle name="เครื่องหมายจุลภาค 3 2" xfId="41"/>
    <cellStyle name="Comma" xfId="42"/>
    <cellStyle name="Comma [0]" xfId="43"/>
    <cellStyle name="จุลภาค 2" xfId="44"/>
    <cellStyle name="ชื่อเรื่อง" xfId="45"/>
    <cellStyle name="เซลล์ตรวจสอบ" xfId="46"/>
    <cellStyle name="เซลล์ที่มีลิงก์" xfId="47"/>
    <cellStyle name="ดี" xfId="48"/>
    <cellStyle name="ปกติ 2" xfId="49"/>
    <cellStyle name="ปกติ 3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Currency" xfId="56"/>
    <cellStyle name="Currency [0]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Q28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24" customHeight="1"/>
  <cols>
    <col min="1" max="1" width="30.421875" style="1" customWidth="1"/>
    <col min="2" max="4" width="19.7109375" style="1" customWidth="1"/>
    <col min="5" max="5" width="4.00390625" style="1" customWidth="1"/>
    <col min="6" max="6" width="7.28125" style="1" customWidth="1"/>
    <col min="7" max="16" width="8.00390625" style="1" customWidth="1"/>
    <col min="17" max="16384" width="9.140625" style="1" customWidth="1"/>
  </cols>
  <sheetData>
    <row r="1" ht="25.5" customHeight="1">
      <c r="A1" s="34" t="s">
        <v>0</v>
      </c>
    </row>
    <row r="2" ht="11.25" customHeight="1"/>
    <row r="3" spans="1:15" s="29" customFormat="1" ht="34.5" customHeight="1">
      <c r="A3" s="32" t="s">
        <v>1</v>
      </c>
      <c r="B3" s="33" t="s">
        <v>2</v>
      </c>
      <c r="C3" s="33" t="s">
        <v>3</v>
      </c>
      <c r="D3" s="33" t="s">
        <v>4</v>
      </c>
      <c r="E3" s="32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s="3" customFormat="1" ht="24" customHeight="1">
      <c r="A4" s="1"/>
      <c r="B4" s="30"/>
      <c r="C4" s="31" t="s">
        <v>5</v>
      </c>
      <c r="D4" s="30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7" s="7" customFormat="1" ht="24" customHeight="1">
      <c r="A5" s="4" t="s">
        <v>6</v>
      </c>
      <c r="B5" s="5">
        <f aca="true" t="shared" si="0" ref="B5:B14">+C5+D5</f>
        <v>475681</v>
      </c>
      <c r="C5" s="5">
        <f>+C6+C11</f>
        <v>230788</v>
      </c>
      <c r="D5" s="5">
        <f>+D6+D11</f>
        <v>244893</v>
      </c>
      <c r="E5" s="2"/>
      <c r="F5" s="2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8" customFormat="1" ht="24" customHeight="1">
      <c r="A6" s="8" t="s">
        <v>7</v>
      </c>
      <c r="B6" s="9">
        <f t="shared" si="0"/>
        <v>375594</v>
      </c>
      <c r="C6" s="9">
        <f>+C7+C10</f>
        <v>199341</v>
      </c>
      <c r="D6" s="9">
        <f>+D7+D10</f>
        <v>176253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8" customFormat="1" ht="24" customHeight="1">
      <c r="A7" s="8" t="s">
        <v>8</v>
      </c>
      <c r="B7" s="9">
        <f t="shared" si="0"/>
        <v>375594</v>
      </c>
      <c r="C7" s="9">
        <f>+C8+C9</f>
        <v>199341</v>
      </c>
      <c r="D7" s="9">
        <f>+D8+D9</f>
        <v>176253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4" s="8" customFormat="1" ht="24" customHeight="1">
      <c r="A8" s="8" t="s">
        <v>9</v>
      </c>
      <c r="B8" s="9">
        <f t="shared" si="0"/>
        <v>373695</v>
      </c>
      <c r="C8" s="9">
        <v>198358</v>
      </c>
      <c r="D8" s="9">
        <v>175337</v>
      </c>
    </row>
    <row r="9" spans="1:4" s="8" customFormat="1" ht="24" customHeight="1">
      <c r="A9" s="8" t="s">
        <v>10</v>
      </c>
      <c r="B9" s="26">
        <f t="shared" si="0"/>
        <v>1899</v>
      </c>
      <c r="C9" s="26">
        <v>983</v>
      </c>
      <c r="D9" s="26">
        <v>916</v>
      </c>
    </row>
    <row r="10" spans="1:13" s="8" customFormat="1" ht="24" customHeight="1">
      <c r="A10" s="8" t="s">
        <v>11</v>
      </c>
      <c r="B10" s="26">
        <f t="shared" si="0"/>
        <v>0</v>
      </c>
      <c r="C10" s="26">
        <v>0</v>
      </c>
      <c r="D10" s="26">
        <v>0</v>
      </c>
      <c r="H10" s="10"/>
      <c r="K10" s="5"/>
      <c r="L10" s="9"/>
      <c r="M10" s="9"/>
    </row>
    <row r="11" spans="1:13" s="8" customFormat="1" ht="24" customHeight="1">
      <c r="A11" s="8" t="s">
        <v>12</v>
      </c>
      <c r="B11" s="9">
        <f t="shared" si="0"/>
        <v>100087</v>
      </c>
      <c r="C11" s="9">
        <f>+C12+C13+C14</f>
        <v>31447</v>
      </c>
      <c r="D11" s="9">
        <f>+D12+D13+D14</f>
        <v>68640</v>
      </c>
      <c r="H11" s="10"/>
      <c r="K11" s="5"/>
      <c r="L11" s="9"/>
      <c r="M11" s="9"/>
    </row>
    <row r="12" spans="1:13" s="8" customFormat="1" ht="24" customHeight="1">
      <c r="A12" s="8" t="s">
        <v>13</v>
      </c>
      <c r="B12" s="9">
        <f t="shared" si="0"/>
        <v>30982</v>
      </c>
      <c r="C12" s="9">
        <v>592</v>
      </c>
      <c r="D12" s="9">
        <v>30390</v>
      </c>
      <c r="H12" s="10"/>
      <c r="K12" s="5"/>
      <c r="L12" s="9"/>
      <c r="M12" s="9"/>
    </row>
    <row r="13" spans="1:10" s="8" customFormat="1" ht="24" customHeight="1">
      <c r="A13" s="8" t="s">
        <v>14</v>
      </c>
      <c r="B13" s="9">
        <f t="shared" si="0"/>
        <v>19500</v>
      </c>
      <c r="C13" s="9">
        <v>8981</v>
      </c>
      <c r="D13" s="9">
        <v>10519</v>
      </c>
      <c r="I13" s="11"/>
      <c r="J13" s="12"/>
    </row>
    <row r="14" spans="1:8" s="8" customFormat="1" ht="24" customHeight="1">
      <c r="A14" s="13" t="s">
        <v>15</v>
      </c>
      <c r="B14" s="9">
        <f t="shared" si="0"/>
        <v>49605</v>
      </c>
      <c r="C14" s="9">
        <v>21874</v>
      </c>
      <c r="D14" s="9">
        <v>27731</v>
      </c>
      <c r="F14" s="14"/>
      <c r="G14" s="14"/>
      <c r="H14" s="14"/>
    </row>
    <row r="15" spans="2:9" ht="27" customHeight="1">
      <c r="B15" s="15"/>
      <c r="C15" s="16" t="s">
        <v>16</v>
      </c>
      <c r="D15" s="15"/>
      <c r="F15" s="17"/>
      <c r="G15" s="17"/>
      <c r="H15" s="17"/>
      <c r="I15" s="18"/>
    </row>
    <row r="16" spans="1:9" s="7" customFormat="1" ht="24" customHeight="1">
      <c r="A16" s="4" t="s">
        <v>6</v>
      </c>
      <c r="B16" s="19">
        <f>B17+B22</f>
        <v>100</v>
      </c>
      <c r="C16" s="19">
        <f>C17+C22</f>
        <v>100</v>
      </c>
      <c r="D16" s="19">
        <f>D17+D22</f>
        <v>100</v>
      </c>
      <c r="F16" s="17"/>
      <c r="G16" s="17"/>
      <c r="H16" s="17"/>
      <c r="I16" s="20"/>
    </row>
    <row r="17" spans="1:9" s="8" customFormat="1" ht="24" customHeight="1">
      <c r="A17" s="8" t="s">
        <v>7</v>
      </c>
      <c r="B17" s="21">
        <f aca="true" t="shared" si="1" ref="B17:B25">B6*100/$B$5</f>
        <v>78.95921846783874</v>
      </c>
      <c r="C17" s="21">
        <f aca="true" t="shared" si="2" ref="C17:D19">C6*100/C$5</f>
        <v>86.3740749085741</v>
      </c>
      <c r="D17" s="21">
        <f t="shared" si="2"/>
        <v>71.97143242150653</v>
      </c>
      <c r="F17" s="17"/>
      <c r="G17" s="17"/>
      <c r="H17" s="17"/>
      <c r="I17" s="20"/>
    </row>
    <row r="18" spans="1:9" s="8" customFormat="1" ht="24" customHeight="1">
      <c r="A18" s="8" t="s">
        <v>8</v>
      </c>
      <c r="B18" s="21">
        <f t="shared" si="1"/>
        <v>78.95921846783874</v>
      </c>
      <c r="C18" s="21">
        <f t="shared" si="2"/>
        <v>86.3740749085741</v>
      </c>
      <c r="D18" s="21">
        <f t="shared" si="2"/>
        <v>71.97143242150653</v>
      </c>
      <c r="F18" s="22"/>
      <c r="G18" s="22"/>
      <c r="H18" s="22"/>
      <c r="I18" s="20"/>
    </row>
    <row r="19" spans="1:4" s="8" customFormat="1" ht="24" customHeight="1">
      <c r="A19" s="8" t="s">
        <v>9</v>
      </c>
      <c r="B19" s="21">
        <f t="shared" si="1"/>
        <v>78.56000134543949</v>
      </c>
      <c r="C19" s="21">
        <f t="shared" si="2"/>
        <v>85.94814288437874</v>
      </c>
      <c r="D19" s="21">
        <f t="shared" si="2"/>
        <v>71.59739151384483</v>
      </c>
    </row>
    <row r="20" spans="1:4" s="8" customFormat="1" ht="24" customHeight="1">
      <c r="A20" s="8" t="s">
        <v>10</v>
      </c>
      <c r="B20" s="27">
        <f t="shared" si="1"/>
        <v>0.39921712239925494</v>
      </c>
      <c r="C20" s="27">
        <f>C9*100/$C$5</f>
        <v>0.42593202419536547</v>
      </c>
      <c r="D20" s="27">
        <f>D9*100/$D$5</f>
        <v>0.3740409076617135</v>
      </c>
    </row>
    <row r="21" spans="1:4" s="8" customFormat="1" ht="24" customHeight="1">
      <c r="A21" s="8" t="s">
        <v>11</v>
      </c>
      <c r="B21" s="27">
        <f t="shared" si="1"/>
        <v>0</v>
      </c>
      <c r="C21" s="27">
        <f>C10*100/$C$5</f>
        <v>0</v>
      </c>
      <c r="D21" s="27">
        <f>D10*100/$D$5</f>
        <v>0</v>
      </c>
    </row>
    <row r="22" spans="1:4" s="8" customFormat="1" ht="24" customHeight="1">
      <c r="A22" s="8" t="s">
        <v>12</v>
      </c>
      <c r="B22" s="21">
        <f t="shared" si="1"/>
        <v>21.040781532161258</v>
      </c>
      <c r="C22" s="21">
        <f aca="true" t="shared" si="3" ref="C22:D25">C11*100/C$5</f>
        <v>13.625925091425897</v>
      </c>
      <c r="D22" s="21">
        <f t="shared" si="3"/>
        <v>28.028567578493465</v>
      </c>
    </row>
    <row r="23" spans="1:4" s="8" customFormat="1" ht="24" customHeight="1">
      <c r="A23" s="8" t="s">
        <v>13</v>
      </c>
      <c r="B23" s="21">
        <f t="shared" si="1"/>
        <v>6.513188460333711</v>
      </c>
      <c r="C23" s="21">
        <f t="shared" si="3"/>
        <v>0.2565124703190807</v>
      </c>
      <c r="D23" s="21">
        <f t="shared" si="3"/>
        <v>12.40950129240117</v>
      </c>
    </row>
    <row r="24" spans="1:4" s="8" customFormat="1" ht="24" customHeight="1">
      <c r="A24" s="8" t="s">
        <v>14</v>
      </c>
      <c r="B24" s="21">
        <f t="shared" si="1"/>
        <v>4.099385933009727</v>
      </c>
      <c r="C24" s="21">
        <f t="shared" si="3"/>
        <v>3.8914501620534865</v>
      </c>
      <c r="D24" s="21">
        <f t="shared" si="3"/>
        <v>4.295345314075943</v>
      </c>
    </row>
    <row r="25" spans="1:5" s="8" customFormat="1" ht="24" customHeight="1" thickBot="1">
      <c r="A25" s="23" t="s">
        <v>15</v>
      </c>
      <c r="B25" s="25">
        <f t="shared" si="1"/>
        <v>10.428207138817822</v>
      </c>
      <c r="C25" s="25">
        <f t="shared" si="3"/>
        <v>9.47796245905333</v>
      </c>
      <c r="D25" s="25">
        <f t="shared" si="3"/>
        <v>11.32372097201635</v>
      </c>
      <c r="E25" s="24"/>
    </row>
    <row r="27" ht="24" customHeight="1">
      <c r="A27" s="36" t="s">
        <v>18</v>
      </c>
    </row>
    <row r="28" ht="24" customHeight="1">
      <c r="A28" s="35" t="s">
        <v>17</v>
      </c>
    </row>
  </sheetData>
  <sheetProtection/>
  <printOptions/>
  <pageMargins left="1.0236220472440944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</cp:lastModifiedBy>
  <cp:lastPrinted>2020-02-25T03:09:24Z</cp:lastPrinted>
  <dcterms:created xsi:type="dcterms:W3CDTF">2019-02-18T03:22:09Z</dcterms:created>
  <dcterms:modified xsi:type="dcterms:W3CDTF">2021-09-02T07:46:51Z</dcterms:modified>
  <cp:category/>
  <cp:version/>
  <cp:contentType/>
  <cp:contentStatus/>
</cp:coreProperties>
</file>