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4\บทที่ 1\"/>
    </mc:Choice>
  </mc:AlternateContent>
  <xr:revisionPtr revIDLastSave="0" documentId="8_{E6FAE8C7-2747-48D6-B387-BA164F0114B9}" xr6:coauthVersionLast="47" xr6:coauthVersionMax="47" xr10:uidLastSave="{00000000-0000-0000-0000-000000000000}"/>
  <bookViews>
    <workbookView xWindow="-120" yWindow="-120" windowWidth="20730" windowHeight="11160" xr2:uid="{F0EAECC1-F7FD-4B8D-A824-486AA8D4A75C}"/>
  </bookViews>
  <sheets>
    <sheet name="T-1.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D9" i="1"/>
</calcChain>
</file>

<file path=xl/sharedStrings.xml><?xml version="1.0" encoding="utf-8"?>
<sst xmlns="http://schemas.openxmlformats.org/spreadsheetml/2006/main" count="58" uniqueCount="50">
  <si>
    <t>ตาราง 1.1  ประชากรจากการทะเบียน อัตราเพิ่ม และความหนาแน่นของประชากร เป็นรายอำเภอ พ.ศ. 2559 - 2563</t>
  </si>
  <si>
    <t>Table 1.1  Population from Registration Record, Growth Rate and Density by District: 2016 - 2020</t>
  </si>
  <si>
    <t xml:space="preserve">Demographic, Population and Housing Statistics </t>
  </si>
  <si>
    <t xml:space="preserve"> อำเภอ</t>
  </si>
  <si>
    <t>ประชากร</t>
  </si>
  <si>
    <t>อัตราเพิ่มของประชากร</t>
  </si>
  <si>
    <t>ความหนาแน่น</t>
  </si>
  <si>
    <t>District</t>
  </si>
  <si>
    <t>Population</t>
  </si>
  <si>
    <t>Population growth rate (%)</t>
  </si>
  <si>
    <t>ของประชากร</t>
  </si>
  <si>
    <t>2559</t>
  </si>
  <si>
    <t>2560</t>
  </si>
  <si>
    <t>2561</t>
  </si>
  <si>
    <t>2562</t>
  </si>
  <si>
    <t>2563</t>
  </si>
  <si>
    <t>(ต่อ ตร. กม.)</t>
  </si>
  <si>
    <t>(2016)</t>
  </si>
  <si>
    <t>(2017)</t>
  </si>
  <si>
    <t>(2018)</t>
  </si>
  <si>
    <t>(2019)</t>
  </si>
  <si>
    <t>(2020)</t>
  </si>
  <si>
    <t>Population density</t>
  </si>
  <si>
    <t>(Per sq. km.)</t>
  </si>
  <si>
    <t>รวมยอด</t>
  </si>
  <si>
    <t>Total</t>
  </si>
  <si>
    <t>เมืองชลบุรี</t>
  </si>
  <si>
    <t>Mueang Chon Buri</t>
  </si>
  <si>
    <t>บ้านบึง</t>
  </si>
  <si>
    <t xml:space="preserve">Ban Bueng </t>
  </si>
  <si>
    <t>หนองใหญ่</t>
  </si>
  <si>
    <t xml:space="preserve">Nong Yai </t>
  </si>
  <si>
    <t>บางละมุง</t>
  </si>
  <si>
    <t xml:space="preserve">Bang Lamung </t>
  </si>
  <si>
    <t>พานทอง</t>
  </si>
  <si>
    <t>Phan Thong</t>
  </si>
  <si>
    <t>พนัสนิคม</t>
  </si>
  <si>
    <t xml:space="preserve">Phanat Nikhom </t>
  </si>
  <si>
    <t>ศรีราชา</t>
  </si>
  <si>
    <t xml:space="preserve">Si Racha </t>
  </si>
  <si>
    <t>เกาะสีชัง</t>
  </si>
  <si>
    <t xml:space="preserve">Ko Sichang </t>
  </si>
  <si>
    <t>สัตหีบ</t>
  </si>
  <si>
    <t xml:space="preserve">Sattahip </t>
  </si>
  <si>
    <t>บ่อทอง</t>
  </si>
  <si>
    <t xml:space="preserve">Bo Thong </t>
  </si>
  <si>
    <t>เกาะจันทร์</t>
  </si>
  <si>
    <t>Ko Chan</t>
  </si>
  <si>
    <t xml:space="preserve">     ที่มา: กรมการปกครอง กระทรวงมหาดไทย</t>
  </si>
  <si>
    <t>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</si>
</sst>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"/>
    <numFmt numFmtId="165" formatCode="0.00\ \ \ \ "/>
    <numFmt numFmtId="166" formatCode="#,##0.00\ \ \ \ \ \ \ \ \ "/>
    <numFmt numFmtId="167" formatCode="_-* #,##0_-;\-* #,##0_-;_-* &quot;-&quot;_-;_-@_-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1" xfId="0" applyFont="1" applyBorder="1" applyAlignment="1">
      <alignment horizontal="center" textRotation="180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6" fontId="1" fillId="0" borderId="7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7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center" textRotation="180"/>
    </xf>
    <xf numFmtId="0" fontId="4" fillId="0" borderId="0" xfId="0" applyFont="1"/>
    <xf numFmtId="167" fontId="4" fillId="0" borderId="0" xfId="0" applyNumberFormat="1" applyFont="1"/>
    <xf numFmtId="0" fontId="1" fillId="0" borderId="11" xfId="0" applyFont="1" applyBorder="1" applyAlignment="1">
      <alignment vertical="center" textRotation="18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onburi0759\Share%20&#3648;&#3604;&#3657;&#3629;&#3629;\Jane\&#3619;&#3634;&#3618;&#3591;&#3634;&#3609;&#3626;&#3606;&#3636;&#3605;&#3636;\&#3619;&#3634;&#3618;&#3591;&#3634;&#3609;&#3626;&#3606;&#3636;&#3605;&#3636;%202564\&#3610;&#3607;&#3607;&#3637;&#3656;%201%20&#3626;&#3606;&#3636;&#3605;&#3636;&#3611;&#3619;&#3632;&#3594;&#3634;&#3585;&#3619;&#3624;&#3634;&#3626;&#3605;&#3619;&#3660;%20&#3611;&#3619;&#3632;&#3594;&#3634;&#3585;&#3619;&#3649;&#3621;&#3632;&#3648;&#3588;&#3627;&#3632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1"/>
      <sheetName val="T-1.2"/>
      <sheetName val="T-1.3"/>
      <sheetName val="T-1.4"/>
      <sheetName val="T-1.5"/>
      <sheetName val="T-1.6"/>
      <sheetName val="T-1.7"/>
      <sheetName val="T-1.8"/>
      <sheetName val="T-1.9"/>
      <sheetName val="T-1.10"/>
    </sheetNames>
    <sheetDataSet>
      <sheetData sheetId="0"/>
      <sheetData sheetId="1"/>
      <sheetData sheetId="2"/>
      <sheetData sheetId="3">
        <row r="10">
          <cell r="C10">
            <v>4740.71</v>
          </cell>
        </row>
        <row r="11">
          <cell r="C11">
            <v>238.87</v>
          </cell>
        </row>
        <row r="12">
          <cell r="C12">
            <v>656.33</v>
          </cell>
        </row>
        <row r="13">
          <cell r="C13">
            <v>415</v>
          </cell>
        </row>
        <row r="14">
          <cell r="C14">
            <v>727</v>
          </cell>
        </row>
        <row r="15">
          <cell r="C15">
            <v>180.66</v>
          </cell>
        </row>
        <row r="16">
          <cell r="C16">
            <v>448.26</v>
          </cell>
        </row>
        <row r="17">
          <cell r="C17">
            <v>653.55999999999995</v>
          </cell>
        </row>
        <row r="18">
          <cell r="C18">
            <v>25.61</v>
          </cell>
        </row>
        <row r="19">
          <cell r="C19">
            <v>333.42</v>
          </cell>
        </row>
        <row r="20">
          <cell r="C20">
            <v>830</v>
          </cell>
        </row>
        <row r="21">
          <cell r="C21">
            <v>232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89C8-C733-4F69-8C53-501DD63FC6A3}">
  <sheetPr>
    <tabColor rgb="FF92D050"/>
  </sheetPr>
  <dimension ref="A1:P24"/>
  <sheetViews>
    <sheetView tabSelected="1" zoomScaleNormal="100" workbookViewId="0">
      <selection activeCell="L9" sqref="L9"/>
    </sheetView>
  </sheetViews>
  <sheetFormatPr defaultRowHeight="18.75" x14ac:dyDescent="0.3"/>
  <cols>
    <col min="1" max="1" width="1.42578125" style="4" customWidth="1"/>
    <col min="2" max="2" width="14.28515625" style="4" customWidth="1"/>
    <col min="3" max="7" width="10.7109375" style="4" customWidth="1"/>
    <col min="8" max="11" width="9" style="4" customWidth="1"/>
    <col min="12" max="12" width="16.7109375" style="4" bestFit="1" customWidth="1"/>
    <col min="13" max="13" width="1.42578125" style="4" customWidth="1"/>
    <col min="14" max="14" width="16.5703125" style="4" customWidth="1"/>
    <col min="15" max="15" width="1.42578125" style="4" customWidth="1"/>
    <col min="16" max="16" width="4.42578125" style="4" bestFit="1" customWidth="1"/>
    <col min="17" max="256" width="9.140625" style="4"/>
    <col min="257" max="257" width="1.42578125" style="4" customWidth="1"/>
    <col min="258" max="258" width="14.28515625" style="4" customWidth="1"/>
    <col min="259" max="263" width="10.7109375" style="4" customWidth="1"/>
    <col min="264" max="267" width="9" style="4" customWidth="1"/>
    <col min="268" max="268" width="16.7109375" style="4" bestFit="1" customWidth="1"/>
    <col min="269" max="269" width="1.42578125" style="4" customWidth="1"/>
    <col min="270" max="270" width="16.5703125" style="4" customWidth="1"/>
    <col min="271" max="271" width="1.42578125" style="4" customWidth="1"/>
    <col min="272" max="272" width="4.42578125" style="4" bestFit="1" customWidth="1"/>
    <col min="273" max="512" width="9.140625" style="4"/>
    <col min="513" max="513" width="1.42578125" style="4" customWidth="1"/>
    <col min="514" max="514" width="14.28515625" style="4" customWidth="1"/>
    <col min="515" max="519" width="10.7109375" style="4" customWidth="1"/>
    <col min="520" max="523" width="9" style="4" customWidth="1"/>
    <col min="524" max="524" width="16.7109375" style="4" bestFit="1" customWidth="1"/>
    <col min="525" max="525" width="1.42578125" style="4" customWidth="1"/>
    <col min="526" max="526" width="16.5703125" style="4" customWidth="1"/>
    <col min="527" max="527" width="1.42578125" style="4" customWidth="1"/>
    <col min="528" max="528" width="4.42578125" style="4" bestFit="1" customWidth="1"/>
    <col min="529" max="768" width="9.140625" style="4"/>
    <col min="769" max="769" width="1.42578125" style="4" customWidth="1"/>
    <col min="770" max="770" width="14.28515625" style="4" customWidth="1"/>
    <col min="771" max="775" width="10.7109375" style="4" customWidth="1"/>
    <col min="776" max="779" width="9" style="4" customWidth="1"/>
    <col min="780" max="780" width="16.7109375" style="4" bestFit="1" customWidth="1"/>
    <col min="781" max="781" width="1.42578125" style="4" customWidth="1"/>
    <col min="782" max="782" width="16.5703125" style="4" customWidth="1"/>
    <col min="783" max="783" width="1.42578125" style="4" customWidth="1"/>
    <col min="784" max="784" width="4.42578125" style="4" bestFit="1" customWidth="1"/>
    <col min="785" max="1024" width="9.140625" style="4"/>
    <col min="1025" max="1025" width="1.42578125" style="4" customWidth="1"/>
    <col min="1026" max="1026" width="14.28515625" style="4" customWidth="1"/>
    <col min="1027" max="1031" width="10.7109375" style="4" customWidth="1"/>
    <col min="1032" max="1035" width="9" style="4" customWidth="1"/>
    <col min="1036" max="1036" width="16.7109375" style="4" bestFit="1" customWidth="1"/>
    <col min="1037" max="1037" width="1.42578125" style="4" customWidth="1"/>
    <col min="1038" max="1038" width="16.5703125" style="4" customWidth="1"/>
    <col min="1039" max="1039" width="1.42578125" style="4" customWidth="1"/>
    <col min="1040" max="1040" width="4.42578125" style="4" bestFit="1" customWidth="1"/>
    <col min="1041" max="1280" width="9.140625" style="4"/>
    <col min="1281" max="1281" width="1.42578125" style="4" customWidth="1"/>
    <col min="1282" max="1282" width="14.28515625" style="4" customWidth="1"/>
    <col min="1283" max="1287" width="10.7109375" style="4" customWidth="1"/>
    <col min="1288" max="1291" width="9" style="4" customWidth="1"/>
    <col min="1292" max="1292" width="16.7109375" style="4" bestFit="1" customWidth="1"/>
    <col min="1293" max="1293" width="1.42578125" style="4" customWidth="1"/>
    <col min="1294" max="1294" width="16.5703125" style="4" customWidth="1"/>
    <col min="1295" max="1295" width="1.42578125" style="4" customWidth="1"/>
    <col min="1296" max="1296" width="4.42578125" style="4" bestFit="1" customWidth="1"/>
    <col min="1297" max="1536" width="9.140625" style="4"/>
    <col min="1537" max="1537" width="1.42578125" style="4" customWidth="1"/>
    <col min="1538" max="1538" width="14.28515625" style="4" customWidth="1"/>
    <col min="1539" max="1543" width="10.7109375" style="4" customWidth="1"/>
    <col min="1544" max="1547" width="9" style="4" customWidth="1"/>
    <col min="1548" max="1548" width="16.7109375" style="4" bestFit="1" customWidth="1"/>
    <col min="1549" max="1549" width="1.42578125" style="4" customWidth="1"/>
    <col min="1550" max="1550" width="16.5703125" style="4" customWidth="1"/>
    <col min="1551" max="1551" width="1.42578125" style="4" customWidth="1"/>
    <col min="1552" max="1552" width="4.42578125" style="4" bestFit="1" customWidth="1"/>
    <col min="1553" max="1792" width="9.140625" style="4"/>
    <col min="1793" max="1793" width="1.42578125" style="4" customWidth="1"/>
    <col min="1794" max="1794" width="14.28515625" style="4" customWidth="1"/>
    <col min="1795" max="1799" width="10.7109375" style="4" customWidth="1"/>
    <col min="1800" max="1803" width="9" style="4" customWidth="1"/>
    <col min="1804" max="1804" width="16.7109375" style="4" bestFit="1" customWidth="1"/>
    <col min="1805" max="1805" width="1.42578125" style="4" customWidth="1"/>
    <col min="1806" max="1806" width="16.5703125" style="4" customWidth="1"/>
    <col min="1807" max="1807" width="1.42578125" style="4" customWidth="1"/>
    <col min="1808" max="1808" width="4.42578125" style="4" bestFit="1" customWidth="1"/>
    <col min="1809" max="2048" width="9.140625" style="4"/>
    <col min="2049" max="2049" width="1.42578125" style="4" customWidth="1"/>
    <col min="2050" max="2050" width="14.28515625" style="4" customWidth="1"/>
    <col min="2051" max="2055" width="10.7109375" style="4" customWidth="1"/>
    <col min="2056" max="2059" width="9" style="4" customWidth="1"/>
    <col min="2060" max="2060" width="16.7109375" style="4" bestFit="1" customWidth="1"/>
    <col min="2061" max="2061" width="1.42578125" style="4" customWidth="1"/>
    <col min="2062" max="2062" width="16.5703125" style="4" customWidth="1"/>
    <col min="2063" max="2063" width="1.42578125" style="4" customWidth="1"/>
    <col min="2064" max="2064" width="4.42578125" style="4" bestFit="1" customWidth="1"/>
    <col min="2065" max="2304" width="9.140625" style="4"/>
    <col min="2305" max="2305" width="1.42578125" style="4" customWidth="1"/>
    <col min="2306" max="2306" width="14.28515625" style="4" customWidth="1"/>
    <col min="2307" max="2311" width="10.7109375" style="4" customWidth="1"/>
    <col min="2312" max="2315" width="9" style="4" customWidth="1"/>
    <col min="2316" max="2316" width="16.7109375" style="4" bestFit="1" customWidth="1"/>
    <col min="2317" max="2317" width="1.42578125" style="4" customWidth="1"/>
    <col min="2318" max="2318" width="16.5703125" style="4" customWidth="1"/>
    <col min="2319" max="2319" width="1.42578125" style="4" customWidth="1"/>
    <col min="2320" max="2320" width="4.42578125" style="4" bestFit="1" customWidth="1"/>
    <col min="2321" max="2560" width="9.140625" style="4"/>
    <col min="2561" max="2561" width="1.42578125" style="4" customWidth="1"/>
    <col min="2562" max="2562" width="14.28515625" style="4" customWidth="1"/>
    <col min="2563" max="2567" width="10.7109375" style="4" customWidth="1"/>
    <col min="2568" max="2571" width="9" style="4" customWidth="1"/>
    <col min="2572" max="2572" width="16.7109375" style="4" bestFit="1" customWidth="1"/>
    <col min="2573" max="2573" width="1.42578125" style="4" customWidth="1"/>
    <col min="2574" max="2574" width="16.5703125" style="4" customWidth="1"/>
    <col min="2575" max="2575" width="1.42578125" style="4" customWidth="1"/>
    <col min="2576" max="2576" width="4.42578125" style="4" bestFit="1" customWidth="1"/>
    <col min="2577" max="2816" width="9.140625" style="4"/>
    <col min="2817" max="2817" width="1.42578125" style="4" customWidth="1"/>
    <col min="2818" max="2818" width="14.28515625" style="4" customWidth="1"/>
    <col min="2819" max="2823" width="10.7109375" style="4" customWidth="1"/>
    <col min="2824" max="2827" width="9" style="4" customWidth="1"/>
    <col min="2828" max="2828" width="16.7109375" style="4" bestFit="1" customWidth="1"/>
    <col min="2829" max="2829" width="1.42578125" style="4" customWidth="1"/>
    <col min="2830" max="2830" width="16.5703125" style="4" customWidth="1"/>
    <col min="2831" max="2831" width="1.42578125" style="4" customWidth="1"/>
    <col min="2832" max="2832" width="4.42578125" style="4" bestFit="1" customWidth="1"/>
    <col min="2833" max="3072" width="9.140625" style="4"/>
    <col min="3073" max="3073" width="1.42578125" style="4" customWidth="1"/>
    <col min="3074" max="3074" width="14.28515625" style="4" customWidth="1"/>
    <col min="3075" max="3079" width="10.7109375" style="4" customWidth="1"/>
    <col min="3080" max="3083" width="9" style="4" customWidth="1"/>
    <col min="3084" max="3084" width="16.7109375" style="4" bestFit="1" customWidth="1"/>
    <col min="3085" max="3085" width="1.42578125" style="4" customWidth="1"/>
    <col min="3086" max="3086" width="16.5703125" style="4" customWidth="1"/>
    <col min="3087" max="3087" width="1.42578125" style="4" customWidth="1"/>
    <col min="3088" max="3088" width="4.42578125" style="4" bestFit="1" customWidth="1"/>
    <col min="3089" max="3328" width="9.140625" style="4"/>
    <col min="3329" max="3329" width="1.42578125" style="4" customWidth="1"/>
    <col min="3330" max="3330" width="14.28515625" style="4" customWidth="1"/>
    <col min="3331" max="3335" width="10.7109375" style="4" customWidth="1"/>
    <col min="3336" max="3339" width="9" style="4" customWidth="1"/>
    <col min="3340" max="3340" width="16.7109375" style="4" bestFit="1" customWidth="1"/>
    <col min="3341" max="3341" width="1.42578125" style="4" customWidth="1"/>
    <col min="3342" max="3342" width="16.5703125" style="4" customWidth="1"/>
    <col min="3343" max="3343" width="1.42578125" style="4" customWidth="1"/>
    <col min="3344" max="3344" width="4.42578125" style="4" bestFit="1" customWidth="1"/>
    <col min="3345" max="3584" width="9.140625" style="4"/>
    <col min="3585" max="3585" width="1.42578125" style="4" customWidth="1"/>
    <col min="3586" max="3586" width="14.28515625" style="4" customWidth="1"/>
    <col min="3587" max="3591" width="10.7109375" style="4" customWidth="1"/>
    <col min="3592" max="3595" width="9" style="4" customWidth="1"/>
    <col min="3596" max="3596" width="16.7109375" style="4" bestFit="1" customWidth="1"/>
    <col min="3597" max="3597" width="1.42578125" style="4" customWidth="1"/>
    <col min="3598" max="3598" width="16.5703125" style="4" customWidth="1"/>
    <col min="3599" max="3599" width="1.42578125" style="4" customWidth="1"/>
    <col min="3600" max="3600" width="4.42578125" style="4" bestFit="1" customWidth="1"/>
    <col min="3601" max="3840" width="9.140625" style="4"/>
    <col min="3841" max="3841" width="1.42578125" style="4" customWidth="1"/>
    <col min="3842" max="3842" width="14.28515625" style="4" customWidth="1"/>
    <col min="3843" max="3847" width="10.7109375" style="4" customWidth="1"/>
    <col min="3848" max="3851" width="9" style="4" customWidth="1"/>
    <col min="3852" max="3852" width="16.7109375" style="4" bestFit="1" customWidth="1"/>
    <col min="3853" max="3853" width="1.42578125" style="4" customWidth="1"/>
    <col min="3854" max="3854" width="16.5703125" style="4" customWidth="1"/>
    <col min="3855" max="3855" width="1.42578125" style="4" customWidth="1"/>
    <col min="3856" max="3856" width="4.42578125" style="4" bestFit="1" customWidth="1"/>
    <col min="3857" max="4096" width="9.140625" style="4"/>
    <col min="4097" max="4097" width="1.42578125" style="4" customWidth="1"/>
    <col min="4098" max="4098" width="14.28515625" style="4" customWidth="1"/>
    <col min="4099" max="4103" width="10.7109375" style="4" customWidth="1"/>
    <col min="4104" max="4107" width="9" style="4" customWidth="1"/>
    <col min="4108" max="4108" width="16.7109375" style="4" bestFit="1" customWidth="1"/>
    <col min="4109" max="4109" width="1.42578125" style="4" customWidth="1"/>
    <col min="4110" max="4110" width="16.5703125" style="4" customWidth="1"/>
    <col min="4111" max="4111" width="1.42578125" style="4" customWidth="1"/>
    <col min="4112" max="4112" width="4.42578125" style="4" bestFit="1" customWidth="1"/>
    <col min="4113" max="4352" width="9.140625" style="4"/>
    <col min="4353" max="4353" width="1.42578125" style="4" customWidth="1"/>
    <col min="4354" max="4354" width="14.28515625" style="4" customWidth="1"/>
    <col min="4355" max="4359" width="10.7109375" style="4" customWidth="1"/>
    <col min="4360" max="4363" width="9" style="4" customWidth="1"/>
    <col min="4364" max="4364" width="16.7109375" style="4" bestFit="1" customWidth="1"/>
    <col min="4365" max="4365" width="1.42578125" style="4" customWidth="1"/>
    <col min="4366" max="4366" width="16.5703125" style="4" customWidth="1"/>
    <col min="4367" max="4367" width="1.42578125" style="4" customWidth="1"/>
    <col min="4368" max="4368" width="4.42578125" style="4" bestFit="1" customWidth="1"/>
    <col min="4369" max="4608" width="9.140625" style="4"/>
    <col min="4609" max="4609" width="1.42578125" style="4" customWidth="1"/>
    <col min="4610" max="4610" width="14.28515625" style="4" customWidth="1"/>
    <col min="4611" max="4615" width="10.7109375" style="4" customWidth="1"/>
    <col min="4616" max="4619" width="9" style="4" customWidth="1"/>
    <col min="4620" max="4620" width="16.7109375" style="4" bestFit="1" customWidth="1"/>
    <col min="4621" max="4621" width="1.42578125" style="4" customWidth="1"/>
    <col min="4622" max="4622" width="16.5703125" style="4" customWidth="1"/>
    <col min="4623" max="4623" width="1.42578125" style="4" customWidth="1"/>
    <col min="4624" max="4624" width="4.42578125" style="4" bestFit="1" customWidth="1"/>
    <col min="4625" max="4864" width="9.140625" style="4"/>
    <col min="4865" max="4865" width="1.42578125" style="4" customWidth="1"/>
    <col min="4866" max="4866" width="14.28515625" style="4" customWidth="1"/>
    <col min="4867" max="4871" width="10.7109375" style="4" customWidth="1"/>
    <col min="4872" max="4875" width="9" style="4" customWidth="1"/>
    <col min="4876" max="4876" width="16.7109375" style="4" bestFit="1" customWidth="1"/>
    <col min="4877" max="4877" width="1.42578125" style="4" customWidth="1"/>
    <col min="4878" max="4878" width="16.5703125" style="4" customWidth="1"/>
    <col min="4879" max="4879" width="1.42578125" style="4" customWidth="1"/>
    <col min="4880" max="4880" width="4.42578125" style="4" bestFit="1" customWidth="1"/>
    <col min="4881" max="5120" width="9.140625" style="4"/>
    <col min="5121" max="5121" width="1.42578125" style="4" customWidth="1"/>
    <col min="5122" max="5122" width="14.28515625" style="4" customWidth="1"/>
    <col min="5123" max="5127" width="10.7109375" style="4" customWidth="1"/>
    <col min="5128" max="5131" width="9" style="4" customWidth="1"/>
    <col min="5132" max="5132" width="16.7109375" style="4" bestFit="1" customWidth="1"/>
    <col min="5133" max="5133" width="1.42578125" style="4" customWidth="1"/>
    <col min="5134" max="5134" width="16.5703125" style="4" customWidth="1"/>
    <col min="5135" max="5135" width="1.42578125" style="4" customWidth="1"/>
    <col min="5136" max="5136" width="4.42578125" style="4" bestFit="1" customWidth="1"/>
    <col min="5137" max="5376" width="9.140625" style="4"/>
    <col min="5377" max="5377" width="1.42578125" style="4" customWidth="1"/>
    <col min="5378" max="5378" width="14.28515625" style="4" customWidth="1"/>
    <col min="5379" max="5383" width="10.7109375" style="4" customWidth="1"/>
    <col min="5384" max="5387" width="9" style="4" customWidth="1"/>
    <col min="5388" max="5388" width="16.7109375" style="4" bestFit="1" customWidth="1"/>
    <col min="5389" max="5389" width="1.42578125" style="4" customWidth="1"/>
    <col min="5390" max="5390" width="16.5703125" style="4" customWidth="1"/>
    <col min="5391" max="5391" width="1.42578125" style="4" customWidth="1"/>
    <col min="5392" max="5392" width="4.42578125" style="4" bestFit="1" customWidth="1"/>
    <col min="5393" max="5632" width="9.140625" style="4"/>
    <col min="5633" max="5633" width="1.42578125" style="4" customWidth="1"/>
    <col min="5634" max="5634" width="14.28515625" style="4" customWidth="1"/>
    <col min="5635" max="5639" width="10.7109375" style="4" customWidth="1"/>
    <col min="5640" max="5643" width="9" style="4" customWidth="1"/>
    <col min="5644" max="5644" width="16.7109375" style="4" bestFit="1" customWidth="1"/>
    <col min="5645" max="5645" width="1.42578125" style="4" customWidth="1"/>
    <col min="5646" max="5646" width="16.5703125" style="4" customWidth="1"/>
    <col min="5647" max="5647" width="1.42578125" style="4" customWidth="1"/>
    <col min="5648" max="5648" width="4.42578125" style="4" bestFit="1" customWidth="1"/>
    <col min="5649" max="5888" width="9.140625" style="4"/>
    <col min="5889" max="5889" width="1.42578125" style="4" customWidth="1"/>
    <col min="5890" max="5890" width="14.28515625" style="4" customWidth="1"/>
    <col min="5891" max="5895" width="10.7109375" style="4" customWidth="1"/>
    <col min="5896" max="5899" width="9" style="4" customWidth="1"/>
    <col min="5900" max="5900" width="16.7109375" style="4" bestFit="1" customWidth="1"/>
    <col min="5901" max="5901" width="1.42578125" style="4" customWidth="1"/>
    <col min="5902" max="5902" width="16.5703125" style="4" customWidth="1"/>
    <col min="5903" max="5903" width="1.42578125" style="4" customWidth="1"/>
    <col min="5904" max="5904" width="4.42578125" style="4" bestFit="1" customWidth="1"/>
    <col min="5905" max="6144" width="9.140625" style="4"/>
    <col min="6145" max="6145" width="1.42578125" style="4" customWidth="1"/>
    <col min="6146" max="6146" width="14.28515625" style="4" customWidth="1"/>
    <col min="6147" max="6151" width="10.7109375" style="4" customWidth="1"/>
    <col min="6152" max="6155" width="9" style="4" customWidth="1"/>
    <col min="6156" max="6156" width="16.7109375" style="4" bestFit="1" customWidth="1"/>
    <col min="6157" max="6157" width="1.42578125" style="4" customWidth="1"/>
    <col min="6158" max="6158" width="16.5703125" style="4" customWidth="1"/>
    <col min="6159" max="6159" width="1.42578125" style="4" customWidth="1"/>
    <col min="6160" max="6160" width="4.42578125" style="4" bestFit="1" customWidth="1"/>
    <col min="6161" max="6400" width="9.140625" style="4"/>
    <col min="6401" max="6401" width="1.42578125" style="4" customWidth="1"/>
    <col min="6402" max="6402" width="14.28515625" style="4" customWidth="1"/>
    <col min="6403" max="6407" width="10.7109375" style="4" customWidth="1"/>
    <col min="6408" max="6411" width="9" style="4" customWidth="1"/>
    <col min="6412" max="6412" width="16.7109375" style="4" bestFit="1" customWidth="1"/>
    <col min="6413" max="6413" width="1.42578125" style="4" customWidth="1"/>
    <col min="6414" max="6414" width="16.5703125" style="4" customWidth="1"/>
    <col min="6415" max="6415" width="1.42578125" style="4" customWidth="1"/>
    <col min="6416" max="6416" width="4.42578125" style="4" bestFit="1" customWidth="1"/>
    <col min="6417" max="6656" width="9.140625" style="4"/>
    <col min="6657" max="6657" width="1.42578125" style="4" customWidth="1"/>
    <col min="6658" max="6658" width="14.28515625" style="4" customWidth="1"/>
    <col min="6659" max="6663" width="10.7109375" style="4" customWidth="1"/>
    <col min="6664" max="6667" width="9" style="4" customWidth="1"/>
    <col min="6668" max="6668" width="16.7109375" style="4" bestFit="1" customWidth="1"/>
    <col min="6669" max="6669" width="1.42578125" style="4" customWidth="1"/>
    <col min="6670" max="6670" width="16.5703125" style="4" customWidth="1"/>
    <col min="6671" max="6671" width="1.42578125" style="4" customWidth="1"/>
    <col min="6672" max="6672" width="4.42578125" style="4" bestFit="1" customWidth="1"/>
    <col min="6673" max="6912" width="9.140625" style="4"/>
    <col min="6913" max="6913" width="1.42578125" style="4" customWidth="1"/>
    <col min="6914" max="6914" width="14.28515625" style="4" customWidth="1"/>
    <col min="6915" max="6919" width="10.7109375" style="4" customWidth="1"/>
    <col min="6920" max="6923" width="9" style="4" customWidth="1"/>
    <col min="6924" max="6924" width="16.7109375" style="4" bestFit="1" customWidth="1"/>
    <col min="6925" max="6925" width="1.42578125" style="4" customWidth="1"/>
    <col min="6926" max="6926" width="16.5703125" style="4" customWidth="1"/>
    <col min="6927" max="6927" width="1.42578125" style="4" customWidth="1"/>
    <col min="6928" max="6928" width="4.42578125" style="4" bestFit="1" customWidth="1"/>
    <col min="6929" max="7168" width="9.140625" style="4"/>
    <col min="7169" max="7169" width="1.42578125" style="4" customWidth="1"/>
    <col min="7170" max="7170" width="14.28515625" style="4" customWidth="1"/>
    <col min="7171" max="7175" width="10.7109375" style="4" customWidth="1"/>
    <col min="7176" max="7179" width="9" style="4" customWidth="1"/>
    <col min="7180" max="7180" width="16.7109375" style="4" bestFit="1" customWidth="1"/>
    <col min="7181" max="7181" width="1.42578125" style="4" customWidth="1"/>
    <col min="7182" max="7182" width="16.5703125" style="4" customWidth="1"/>
    <col min="7183" max="7183" width="1.42578125" style="4" customWidth="1"/>
    <col min="7184" max="7184" width="4.42578125" style="4" bestFit="1" customWidth="1"/>
    <col min="7185" max="7424" width="9.140625" style="4"/>
    <col min="7425" max="7425" width="1.42578125" style="4" customWidth="1"/>
    <col min="7426" max="7426" width="14.28515625" style="4" customWidth="1"/>
    <col min="7427" max="7431" width="10.7109375" style="4" customWidth="1"/>
    <col min="7432" max="7435" width="9" style="4" customWidth="1"/>
    <col min="7436" max="7436" width="16.7109375" style="4" bestFit="1" customWidth="1"/>
    <col min="7437" max="7437" width="1.42578125" style="4" customWidth="1"/>
    <col min="7438" max="7438" width="16.5703125" style="4" customWidth="1"/>
    <col min="7439" max="7439" width="1.42578125" style="4" customWidth="1"/>
    <col min="7440" max="7440" width="4.42578125" style="4" bestFit="1" customWidth="1"/>
    <col min="7441" max="7680" width="9.140625" style="4"/>
    <col min="7681" max="7681" width="1.42578125" style="4" customWidth="1"/>
    <col min="7682" max="7682" width="14.28515625" style="4" customWidth="1"/>
    <col min="7683" max="7687" width="10.7109375" style="4" customWidth="1"/>
    <col min="7688" max="7691" width="9" style="4" customWidth="1"/>
    <col min="7692" max="7692" width="16.7109375" style="4" bestFit="1" customWidth="1"/>
    <col min="7693" max="7693" width="1.42578125" style="4" customWidth="1"/>
    <col min="7694" max="7694" width="16.5703125" style="4" customWidth="1"/>
    <col min="7695" max="7695" width="1.42578125" style="4" customWidth="1"/>
    <col min="7696" max="7696" width="4.42578125" style="4" bestFit="1" customWidth="1"/>
    <col min="7697" max="7936" width="9.140625" style="4"/>
    <col min="7937" max="7937" width="1.42578125" style="4" customWidth="1"/>
    <col min="7938" max="7938" width="14.28515625" style="4" customWidth="1"/>
    <col min="7939" max="7943" width="10.7109375" style="4" customWidth="1"/>
    <col min="7944" max="7947" width="9" style="4" customWidth="1"/>
    <col min="7948" max="7948" width="16.7109375" style="4" bestFit="1" customWidth="1"/>
    <col min="7949" max="7949" width="1.42578125" style="4" customWidth="1"/>
    <col min="7950" max="7950" width="16.5703125" style="4" customWidth="1"/>
    <col min="7951" max="7951" width="1.42578125" style="4" customWidth="1"/>
    <col min="7952" max="7952" width="4.42578125" style="4" bestFit="1" customWidth="1"/>
    <col min="7953" max="8192" width="9.140625" style="4"/>
    <col min="8193" max="8193" width="1.42578125" style="4" customWidth="1"/>
    <col min="8194" max="8194" width="14.28515625" style="4" customWidth="1"/>
    <col min="8195" max="8199" width="10.7109375" style="4" customWidth="1"/>
    <col min="8200" max="8203" width="9" style="4" customWidth="1"/>
    <col min="8204" max="8204" width="16.7109375" style="4" bestFit="1" customWidth="1"/>
    <col min="8205" max="8205" width="1.42578125" style="4" customWidth="1"/>
    <col min="8206" max="8206" width="16.5703125" style="4" customWidth="1"/>
    <col min="8207" max="8207" width="1.42578125" style="4" customWidth="1"/>
    <col min="8208" max="8208" width="4.42578125" style="4" bestFit="1" customWidth="1"/>
    <col min="8209" max="8448" width="9.140625" style="4"/>
    <col min="8449" max="8449" width="1.42578125" style="4" customWidth="1"/>
    <col min="8450" max="8450" width="14.28515625" style="4" customWidth="1"/>
    <col min="8451" max="8455" width="10.7109375" style="4" customWidth="1"/>
    <col min="8456" max="8459" width="9" style="4" customWidth="1"/>
    <col min="8460" max="8460" width="16.7109375" style="4" bestFit="1" customWidth="1"/>
    <col min="8461" max="8461" width="1.42578125" style="4" customWidth="1"/>
    <col min="8462" max="8462" width="16.5703125" style="4" customWidth="1"/>
    <col min="8463" max="8463" width="1.42578125" style="4" customWidth="1"/>
    <col min="8464" max="8464" width="4.42578125" style="4" bestFit="1" customWidth="1"/>
    <col min="8465" max="8704" width="9.140625" style="4"/>
    <col min="8705" max="8705" width="1.42578125" style="4" customWidth="1"/>
    <col min="8706" max="8706" width="14.28515625" style="4" customWidth="1"/>
    <col min="8707" max="8711" width="10.7109375" style="4" customWidth="1"/>
    <col min="8712" max="8715" width="9" style="4" customWidth="1"/>
    <col min="8716" max="8716" width="16.7109375" style="4" bestFit="1" customWidth="1"/>
    <col min="8717" max="8717" width="1.42578125" style="4" customWidth="1"/>
    <col min="8718" max="8718" width="16.5703125" style="4" customWidth="1"/>
    <col min="8719" max="8719" width="1.42578125" style="4" customWidth="1"/>
    <col min="8720" max="8720" width="4.42578125" style="4" bestFit="1" customWidth="1"/>
    <col min="8721" max="8960" width="9.140625" style="4"/>
    <col min="8961" max="8961" width="1.42578125" style="4" customWidth="1"/>
    <col min="8962" max="8962" width="14.28515625" style="4" customWidth="1"/>
    <col min="8963" max="8967" width="10.7109375" style="4" customWidth="1"/>
    <col min="8968" max="8971" width="9" style="4" customWidth="1"/>
    <col min="8972" max="8972" width="16.7109375" style="4" bestFit="1" customWidth="1"/>
    <col min="8973" max="8973" width="1.42578125" style="4" customWidth="1"/>
    <col min="8974" max="8974" width="16.5703125" style="4" customWidth="1"/>
    <col min="8975" max="8975" width="1.42578125" style="4" customWidth="1"/>
    <col min="8976" max="8976" width="4.42578125" style="4" bestFit="1" customWidth="1"/>
    <col min="8977" max="9216" width="9.140625" style="4"/>
    <col min="9217" max="9217" width="1.42578125" style="4" customWidth="1"/>
    <col min="9218" max="9218" width="14.28515625" style="4" customWidth="1"/>
    <col min="9219" max="9223" width="10.7109375" style="4" customWidth="1"/>
    <col min="9224" max="9227" width="9" style="4" customWidth="1"/>
    <col min="9228" max="9228" width="16.7109375" style="4" bestFit="1" customWidth="1"/>
    <col min="9229" max="9229" width="1.42578125" style="4" customWidth="1"/>
    <col min="9230" max="9230" width="16.5703125" style="4" customWidth="1"/>
    <col min="9231" max="9231" width="1.42578125" style="4" customWidth="1"/>
    <col min="9232" max="9232" width="4.42578125" style="4" bestFit="1" customWidth="1"/>
    <col min="9233" max="9472" width="9.140625" style="4"/>
    <col min="9473" max="9473" width="1.42578125" style="4" customWidth="1"/>
    <col min="9474" max="9474" width="14.28515625" style="4" customWidth="1"/>
    <col min="9475" max="9479" width="10.7109375" style="4" customWidth="1"/>
    <col min="9480" max="9483" width="9" style="4" customWidth="1"/>
    <col min="9484" max="9484" width="16.7109375" style="4" bestFit="1" customWidth="1"/>
    <col min="9485" max="9485" width="1.42578125" style="4" customWidth="1"/>
    <col min="9486" max="9486" width="16.5703125" style="4" customWidth="1"/>
    <col min="9487" max="9487" width="1.42578125" style="4" customWidth="1"/>
    <col min="9488" max="9488" width="4.42578125" style="4" bestFit="1" customWidth="1"/>
    <col min="9489" max="9728" width="9.140625" style="4"/>
    <col min="9729" max="9729" width="1.42578125" style="4" customWidth="1"/>
    <col min="9730" max="9730" width="14.28515625" style="4" customWidth="1"/>
    <col min="9731" max="9735" width="10.7109375" style="4" customWidth="1"/>
    <col min="9736" max="9739" width="9" style="4" customWidth="1"/>
    <col min="9740" max="9740" width="16.7109375" style="4" bestFit="1" customWidth="1"/>
    <col min="9741" max="9741" width="1.42578125" style="4" customWidth="1"/>
    <col min="9742" max="9742" width="16.5703125" style="4" customWidth="1"/>
    <col min="9743" max="9743" width="1.42578125" style="4" customWidth="1"/>
    <col min="9744" max="9744" width="4.42578125" style="4" bestFit="1" customWidth="1"/>
    <col min="9745" max="9984" width="9.140625" style="4"/>
    <col min="9985" max="9985" width="1.42578125" style="4" customWidth="1"/>
    <col min="9986" max="9986" width="14.28515625" style="4" customWidth="1"/>
    <col min="9987" max="9991" width="10.7109375" style="4" customWidth="1"/>
    <col min="9992" max="9995" width="9" style="4" customWidth="1"/>
    <col min="9996" max="9996" width="16.7109375" style="4" bestFit="1" customWidth="1"/>
    <col min="9997" max="9997" width="1.42578125" style="4" customWidth="1"/>
    <col min="9998" max="9998" width="16.5703125" style="4" customWidth="1"/>
    <col min="9999" max="9999" width="1.42578125" style="4" customWidth="1"/>
    <col min="10000" max="10000" width="4.42578125" style="4" bestFit="1" customWidth="1"/>
    <col min="10001" max="10240" width="9.140625" style="4"/>
    <col min="10241" max="10241" width="1.42578125" style="4" customWidth="1"/>
    <col min="10242" max="10242" width="14.28515625" style="4" customWidth="1"/>
    <col min="10243" max="10247" width="10.7109375" style="4" customWidth="1"/>
    <col min="10248" max="10251" width="9" style="4" customWidth="1"/>
    <col min="10252" max="10252" width="16.7109375" style="4" bestFit="1" customWidth="1"/>
    <col min="10253" max="10253" width="1.42578125" style="4" customWidth="1"/>
    <col min="10254" max="10254" width="16.5703125" style="4" customWidth="1"/>
    <col min="10255" max="10255" width="1.42578125" style="4" customWidth="1"/>
    <col min="10256" max="10256" width="4.42578125" style="4" bestFit="1" customWidth="1"/>
    <col min="10257" max="10496" width="9.140625" style="4"/>
    <col min="10497" max="10497" width="1.42578125" style="4" customWidth="1"/>
    <col min="10498" max="10498" width="14.28515625" style="4" customWidth="1"/>
    <col min="10499" max="10503" width="10.7109375" style="4" customWidth="1"/>
    <col min="10504" max="10507" width="9" style="4" customWidth="1"/>
    <col min="10508" max="10508" width="16.7109375" style="4" bestFit="1" customWidth="1"/>
    <col min="10509" max="10509" width="1.42578125" style="4" customWidth="1"/>
    <col min="10510" max="10510" width="16.5703125" style="4" customWidth="1"/>
    <col min="10511" max="10511" width="1.42578125" style="4" customWidth="1"/>
    <col min="10512" max="10512" width="4.42578125" style="4" bestFit="1" customWidth="1"/>
    <col min="10513" max="10752" width="9.140625" style="4"/>
    <col min="10753" max="10753" width="1.42578125" style="4" customWidth="1"/>
    <col min="10754" max="10754" width="14.28515625" style="4" customWidth="1"/>
    <col min="10755" max="10759" width="10.7109375" style="4" customWidth="1"/>
    <col min="10760" max="10763" width="9" style="4" customWidth="1"/>
    <col min="10764" max="10764" width="16.7109375" style="4" bestFit="1" customWidth="1"/>
    <col min="10765" max="10765" width="1.42578125" style="4" customWidth="1"/>
    <col min="10766" max="10766" width="16.5703125" style="4" customWidth="1"/>
    <col min="10767" max="10767" width="1.42578125" style="4" customWidth="1"/>
    <col min="10768" max="10768" width="4.42578125" style="4" bestFit="1" customWidth="1"/>
    <col min="10769" max="11008" width="9.140625" style="4"/>
    <col min="11009" max="11009" width="1.42578125" style="4" customWidth="1"/>
    <col min="11010" max="11010" width="14.28515625" style="4" customWidth="1"/>
    <col min="11011" max="11015" width="10.7109375" style="4" customWidth="1"/>
    <col min="11016" max="11019" width="9" style="4" customWidth="1"/>
    <col min="11020" max="11020" width="16.7109375" style="4" bestFit="1" customWidth="1"/>
    <col min="11021" max="11021" width="1.42578125" style="4" customWidth="1"/>
    <col min="11022" max="11022" width="16.5703125" style="4" customWidth="1"/>
    <col min="11023" max="11023" width="1.42578125" style="4" customWidth="1"/>
    <col min="11024" max="11024" width="4.42578125" style="4" bestFit="1" customWidth="1"/>
    <col min="11025" max="11264" width="9.140625" style="4"/>
    <col min="11265" max="11265" width="1.42578125" style="4" customWidth="1"/>
    <col min="11266" max="11266" width="14.28515625" style="4" customWidth="1"/>
    <col min="11267" max="11271" width="10.7109375" style="4" customWidth="1"/>
    <col min="11272" max="11275" width="9" style="4" customWidth="1"/>
    <col min="11276" max="11276" width="16.7109375" style="4" bestFit="1" customWidth="1"/>
    <col min="11277" max="11277" width="1.42578125" style="4" customWidth="1"/>
    <col min="11278" max="11278" width="16.5703125" style="4" customWidth="1"/>
    <col min="11279" max="11279" width="1.42578125" style="4" customWidth="1"/>
    <col min="11280" max="11280" width="4.42578125" style="4" bestFit="1" customWidth="1"/>
    <col min="11281" max="11520" width="9.140625" style="4"/>
    <col min="11521" max="11521" width="1.42578125" style="4" customWidth="1"/>
    <col min="11522" max="11522" width="14.28515625" style="4" customWidth="1"/>
    <col min="11523" max="11527" width="10.7109375" style="4" customWidth="1"/>
    <col min="11528" max="11531" width="9" style="4" customWidth="1"/>
    <col min="11532" max="11532" width="16.7109375" style="4" bestFit="1" customWidth="1"/>
    <col min="11533" max="11533" width="1.42578125" style="4" customWidth="1"/>
    <col min="11534" max="11534" width="16.5703125" style="4" customWidth="1"/>
    <col min="11535" max="11535" width="1.42578125" style="4" customWidth="1"/>
    <col min="11536" max="11536" width="4.42578125" style="4" bestFit="1" customWidth="1"/>
    <col min="11537" max="11776" width="9.140625" style="4"/>
    <col min="11777" max="11777" width="1.42578125" style="4" customWidth="1"/>
    <col min="11778" max="11778" width="14.28515625" style="4" customWidth="1"/>
    <col min="11779" max="11783" width="10.7109375" style="4" customWidth="1"/>
    <col min="11784" max="11787" width="9" style="4" customWidth="1"/>
    <col min="11788" max="11788" width="16.7109375" style="4" bestFit="1" customWidth="1"/>
    <col min="11789" max="11789" width="1.42578125" style="4" customWidth="1"/>
    <col min="11790" max="11790" width="16.5703125" style="4" customWidth="1"/>
    <col min="11791" max="11791" width="1.42578125" style="4" customWidth="1"/>
    <col min="11792" max="11792" width="4.42578125" style="4" bestFit="1" customWidth="1"/>
    <col min="11793" max="12032" width="9.140625" style="4"/>
    <col min="12033" max="12033" width="1.42578125" style="4" customWidth="1"/>
    <col min="12034" max="12034" width="14.28515625" style="4" customWidth="1"/>
    <col min="12035" max="12039" width="10.7109375" style="4" customWidth="1"/>
    <col min="12040" max="12043" width="9" style="4" customWidth="1"/>
    <col min="12044" max="12044" width="16.7109375" style="4" bestFit="1" customWidth="1"/>
    <col min="12045" max="12045" width="1.42578125" style="4" customWidth="1"/>
    <col min="12046" max="12046" width="16.5703125" style="4" customWidth="1"/>
    <col min="12047" max="12047" width="1.42578125" style="4" customWidth="1"/>
    <col min="12048" max="12048" width="4.42578125" style="4" bestFit="1" customWidth="1"/>
    <col min="12049" max="12288" width="9.140625" style="4"/>
    <col min="12289" max="12289" width="1.42578125" style="4" customWidth="1"/>
    <col min="12290" max="12290" width="14.28515625" style="4" customWidth="1"/>
    <col min="12291" max="12295" width="10.7109375" style="4" customWidth="1"/>
    <col min="12296" max="12299" width="9" style="4" customWidth="1"/>
    <col min="12300" max="12300" width="16.7109375" style="4" bestFit="1" customWidth="1"/>
    <col min="12301" max="12301" width="1.42578125" style="4" customWidth="1"/>
    <col min="12302" max="12302" width="16.5703125" style="4" customWidth="1"/>
    <col min="12303" max="12303" width="1.42578125" style="4" customWidth="1"/>
    <col min="12304" max="12304" width="4.42578125" style="4" bestFit="1" customWidth="1"/>
    <col min="12305" max="12544" width="9.140625" style="4"/>
    <col min="12545" max="12545" width="1.42578125" style="4" customWidth="1"/>
    <col min="12546" max="12546" width="14.28515625" style="4" customWidth="1"/>
    <col min="12547" max="12551" width="10.7109375" style="4" customWidth="1"/>
    <col min="12552" max="12555" width="9" style="4" customWidth="1"/>
    <col min="12556" max="12556" width="16.7109375" style="4" bestFit="1" customWidth="1"/>
    <col min="12557" max="12557" width="1.42578125" style="4" customWidth="1"/>
    <col min="12558" max="12558" width="16.5703125" style="4" customWidth="1"/>
    <col min="12559" max="12559" width="1.42578125" style="4" customWidth="1"/>
    <col min="12560" max="12560" width="4.42578125" style="4" bestFit="1" customWidth="1"/>
    <col min="12561" max="12800" width="9.140625" style="4"/>
    <col min="12801" max="12801" width="1.42578125" style="4" customWidth="1"/>
    <col min="12802" max="12802" width="14.28515625" style="4" customWidth="1"/>
    <col min="12803" max="12807" width="10.7109375" style="4" customWidth="1"/>
    <col min="12808" max="12811" width="9" style="4" customWidth="1"/>
    <col min="12812" max="12812" width="16.7109375" style="4" bestFit="1" customWidth="1"/>
    <col min="12813" max="12813" width="1.42578125" style="4" customWidth="1"/>
    <col min="12814" max="12814" width="16.5703125" style="4" customWidth="1"/>
    <col min="12815" max="12815" width="1.42578125" style="4" customWidth="1"/>
    <col min="12816" max="12816" width="4.42578125" style="4" bestFit="1" customWidth="1"/>
    <col min="12817" max="13056" width="9.140625" style="4"/>
    <col min="13057" max="13057" width="1.42578125" style="4" customWidth="1"/>
    <col min="13058" max="13058" width="14.28515625" style="4" customWidth="1"/>
    <col min="13059" max="13063" width="10.7109375" style="4" customWidth="1"/>
    <col min="13064" max="13067" width="9" style="4" customWidth="1"/>
    <col min="13068" max="13068" width="16.7109375" style="4" bestFit="1" customWidth="1"/>
    <col min="13069" max="13069" width="1.42578125" style="4" customWidth="1"/>
    <col min="13070" max="13070" width="16.5703125" style="4" customWidth="1"/>
    <col min="13071" max="13071" width="1.42578125" style="4" customWidth="1"/>
    <col min="13072" max="13072" width="4.42578125" style="4" bestFit="1" customWidth="1"/>
    <col min="13073" max="13312" width="9.140625" style="4"/>
    <col min="13313" max="13313" width="1.42578125" style="4" customWidth="1"/>
    <col min="13314" max="13314" width="14.28515625" style="4" customWidth="1"/>
    <col min="13315" max="13319" width="10.7109375" style="4" customWidth="1"/>
    <col min="13320" max="13323" width="9" style="4" customWidth="1"/>
    <col min="13324" max="13324" width="16.7109375" style="4" bestFit="1" customWidth="1"/>
    <col min="13325" max="13325" width="1.42578125" style="4" customWidth="1"/>
    <col min="13326" max="13326" width="16.5703125" style="4" customWidth="1"/>
    <col min="13327" max="13327" width="1.42578125" style="4" customWidth="1"/>
    <col min="13328" max="13328" width="4.42578125" style="4" bestFit="1" customWidth="1"/>
    <col min="13329" max="13568" width="9.140625" style="4"/>
    <col min="13569" max="13569" width="1.42578125" style="4" customWidth="1"/>
    <col min="13570" max="13570" width="14.28515625" style="4" customWidth="1"/>
    <col min="13571" max="13575" width="10.7109375" style="4" customWidth="1"/>
    <col min="13576" max="13579" width="9" style="4" customWidth="1"/>
    <col min="13580" max="13580" width="16.7109375" style="4" bestFit="1" customWidth="1"/>
    <col min="13581" max="13581" width="1.42578125" style="4" customWidth="1"/>
    <col min="13582" max="13582" width="16.5703125" style="4" customWidth="1"/>
    <col min="13583" max="13583" width="1.42578125" style="4" customWidth="1"/>
    <col min="13584" max="13584" width="4.42578125" style="4" bestFit="1" customWidth="1"/>
    <col min="13585" max="13824" width="9.140625" style="4"/>
    <col min="13825" max="13825" width="1.42578125" style="4" customWidth="1"/>
    <col min="13826" max="13826" width="14.28515625" style="4" customWidth="1"/>
    <col min="13827" max="13831" width="10.7109375" style="4" customWidth="1"/>
    <col min="13832" max="13835" width="9" style="4" customWidth="1"/>
    <col min="13836" max="13836" width="16.7109375" style="4" bestFit="1" customWidth="1"/>
    <col min="13837" max="13837" width="1.42578125" style="4" customWidth="1"/>
    <col min="13838" max="13838" width="16.5703125" style="4" customWidth="1"/>
    <col min="13839" max="13839" width="1.42578125" style="4" customWidth="1"/>
    <col min="13840" max="13840" width="4.42578125" style="4" bestFit="1" customWidth="1"/>
    <col min="13841" max="14080" width="9.140625" style="4"/>
    <col min="14081" max="14081" width="1.42578125" style="4" customWidth="1"/>
    <col min="14082" max="14082" width="14.28515625" style="4" customWidth="1"/>
    <col min="14083" max="14087" width="10.7109375" style="4" customWidth="1"/>
    <col min="14088" max="14091" width="9" style="4" customWidth="1"/>
    <col min="14092" max="14092" width="16.7109375" style="4" bestFit="1" customWidth="1"/>
    <col min="14093" max="14093" width="1.42578125" style="4" customWidth="1"/>
    <col min="14094" max="14094" width="16.5703125" style="4" customWidth="1"/>
    <col min="14095" max="14095" width="1.42578125" style="4" customWidth="1"/>
    <col min="14096" max="14096" width="4.42578125" style="4" bestFit="1" customWidth="1"/>
    <col min="14097" max="14336" width="9.140625" style="4"/>
    <col min="14337" max="14337" width="1.42578125" style="4" customWidth="1"/>
    <col min="14338" max="14338" width="14.28515625" style="4" customWidth="1"/>
    <col min="14339" max="14343" width="10.7109375" style="4" customWidth="1"/>
    <col min="14344" max="14347" width="9" style="4" customWidth="1"/>
    <col min="14348" max="14348" width="16.7109375" style="4" bestFit="1" customWidth="1"/>
    <col min="14349" max="14349" width="1.42578125" style="4" customWidth="1"/>
    <col min="14350" max="14350" width="16.5703125" style="4" customWidth="1"/>
    <col min="14351" max="14351" width="1.42578125" style="4" customWidth="1"/>
    <col min="14352" max="14352" width="4.42578125" style="4" bestFit="1" customWidth="1"/>
    <col min="14353" max="14592" width="9.140625" style="4"/>
    <col min="14593" max="14593" width="1.42578125" style="4" customWidth="1"/>
    <col min="14594" max="14594" width="14.28515625" style="4" customWidth="1"/>
    <col min="14595" max="14599" width="10.7109375" style="4" customWidth="1"/>
    <col min="14600" max="14603" width="9" style="4" customWidth="1"/>
    <col min="14604" max="14604" width="16.7109375" style="4" bestFit="1" customWidth="1"/>
    <col min="14605" max="14605" width="1.42578125" style="4" customWidth="1"/>
    <col min="14606" max="14606" width="16.5703125" style="4" customWidth="1"/>
    <col min="14607" max="14607" width="1.42578125" style="4" customWidth="1"/>
    <col min="14608" max="14608" width="4.42578125" style="4" bestFit="1" customWidth="1"/>
    <col min="14609" max="14848" width="9.140625" style="4"/>
    <col min="14849" max="14849" width="1.42578125" style="4" customWidth="1"/>
    <col min="14850" max="14850" width="14.28515625" style="4" customWidth="1"/>
    <col min="14851" max="14855" width="10.7109375" style="4" customWidth="1"/>
    <col min="14856" max="14859" width="9" style="4" customWidth="1"/>
    <col min="14860" max="14860" width="16.7109375" style="4" bestFit="1" customWidth="1"/>
    <col min="14861" max="14861" width="1.42578125" style="4" customWidth="1"/>
    <col min="14862" max="14862" width="16.5703125" style="4" customWidth="1"/>
    <col min="14863" max="14863" width="1.42578125" style="4" customWidth="1"/>
    <col min="14864" max="14864" width="4.42578125" style="4" bestFit="1" customWidth="1"/>
    <col min="14865" max="15104" width="9.140625" style="4"/>
    <col min="15105" max="15105" width="1.42578125" style="4" customWidth="1"/>
    <col min="15106" max="15106" width="14.28515625" style="4" customWidth="1"/>
    <col min="15107" max="15111" width="10.7109375" style="4" customWidth="1"/>
    <col min="15112" max="15115" width="9" style="4" customWidth="1"/>
    <col min="15116" max="15116" width="16.7109375" style="4" bestFit="1" customWidth="1"/>
    <col min="15117" max="15117" width="1.42578125" style="4" customWidth="1"/>
    <col min="15118" max="15118" width="16.5703125" style="4" customWidth="1"/>
    <col min="15119" max="15119" width="1.42578125" style="4" customWidth="1"/>
    <col min="15120" max="15120" width="4.42578125" style="4" bestFit="1" customWidth="1"/>
    <col min="15121" max="15360" width="9.140625" style="4"/>
    <col min="15361" max="15361" width="1.42578125" style="4" customWidth="1"/>
    <col min="15362" max="15362" width="14.28515625" style="4" customWidth="1"/>
    <col min="15363" max="15367" width="10.7109375" style="4" customWidth="1"/>
    <col min="15368" max="15371" width="9" style="4" customWidth="1"/>
    <col min="15372" max="15372" width="16.7109375" style="4" bestFit="1" customWidth="1"/>
    <col min="15373" max="15373" width="1.42578125" style="4" customWidth="1"/>
    <col min="15374" max="15374" width="16.5703125" style="4" customWidth="1"/>
    <col min="15375" max="15375" width="1.42578125" style="4" customWidth="1"/>
    <col min="15376" max="15376" width="4.42578125" style="4" bestFit="1" customWidth="1"/>
    <col min="15377" max="15616" width="9.140625" style="4"/>
    <col min="15617" max="15617" width="1.42578125" style="4" customWidth="1"/>
    <col min="15618" max="15618" width="14.28515625" style="4" customWidth="1"/>
    <col min="15619" max="15623" width="10.7109375" style="4" customWidth="1"/>
    <col min="15624" max="15627" width="9" style="4" customWidth="1"/>
    <col min="15628" max="15628" width="16.7109375" style="4" bestFit="1" customWidth="1"/>
    <col min="15629" max="15629" width="1.42578125" style="4" customWidth="1"/>
    <col min="15630" max="15630" width="16.5703125" style="4" customWidth="1"/>
    <col min="15631" max="15631" width="1.42578125" style="4" customWidth="1"/>
    <col min="15632" max="15632" width="4.42578125" style="4" bestFit="1" customWidth="1"/>
    <col min="15633" max="15872" width="9.140625" style="4"/>
    <col min="15873" max="15873" width="1.42578125" style="4" customWidth="1"/>
    <col min="15874" max="15874" width="14.28515625" style="4" customWidth="1"/>
    <col min="15875" max="15879" width="10.7109375" style="4" customWidth="1"/>
    <col min="15880" max="15883" width="9" style="4" customWidth="1"/>
    <col min="15884" max="15884" width="16.7109375" style="4" bestFit="1" customWidth="1"/>
    <col min="15885" max="15885" width="1.42578125" style="4" customWidth="1"/>
    <col min="15886" max="15886" width="16.5703125" style="4" customWidth="1"/>
    <col min="15887" max="15887" width="1.42578125" style="4" customWidth="1"/>
    <col min="15888" max="15888" width="4.42578125" style="4" bestFit="1" customWidth="1"/>
    <col min="15889" max="16128" width="9.140625" style="4"/>
    <col min="16129" max="16129" width="1.42578125" style="4" customWidth="1"/>
    <col min="16130" max="16130" width="14.28515625" style="4" customWidth="1"/>
    <col min="16131" max="16135" width="10.7109375" style="4" customWidth="1"/>
    <col min="16136" max="16139" width="9" style="4" customWidth="1"/>
    <col min="16140" max="16140" width="16.7109375" style="4" bestFit="1" customWidth="1"/>
    <col min="16141" max="16141" width="1.42578125" style="4" customWidth="1"/>
    <col min="16142" max="16142" width="16.5703125" style="4" customWidth="1"/>
    <col min="16143" max="16143" width="1.42578125" style="4" customWidth="1"/>
    <col min="16144" max="16144" width="4.42578125" style="4" bestFit="1" customWidth="1"/>
    <col min="16145" max="16384" width="9.140625" style="4"/>
  </cols>
  <sheetData>
    <row r="1" spans="1:16" s="1" customFormat="1" ht="24" customHeight="1" x14ac:dyDescent="0.5">
      <c r="A1" s="1" t="s">
        <v>0</v>
      </c>
      <c r="P1" s="2"/>
    </row>
    <row r="2" spans="1:16" s="1" customFormat="1" ht="24" customHeight="1" x14ac:dyDescent="0.5">
      <c r="A2" s="1" t="s">
        <v>1</v>
      </c>
      <c r="P2" s="3" t="s">
        <v>2</v>
      </c>
    </row>
    <row r="3" spans="1:16" ht="6" customHeight="1" x14ac:dyDescent="0.3">
      <c r="P3" s="3"/>
    </row>
    <row r="4" spans="1:16" s="10" customFormat="1" ht="22.5" customHeight="1" x14ac:dyDescent="0.5">
      <c r="A4" s="5" t="s">
        <v>3</v>
      </c>
      <c r="B4" s="5"/>
      <c r="C4" s="6" t="s">
        <v>4</v>
      </c>
      <c r="D4" s="6"/>
      <c r="E4" s="6"/>
      <c r="F4" s="6"/>
      <c r="G4" s="6"/>
      <c r="H4" s="6" t="s">
        <v>5</v>
      </c>
      <c r="I4" s="6"/>
      <c r="J4" s="6"/>
      <c r="K4" s="7"/>
      <c r="L4" s="8" t="s">
        <v>6</v>
      </c>
      <c r="M4" s="7" t="s">
        <v>7</v>
      </c>
      <c r="N4" s="5"/>
      <c r="O4" s="9"/>
      <c r="P4" s="3"/>
    </row>
    <row r="5" spans="1:16" s="10" customFormat="1" ht="22.5" customHeight="1" x14ac:dyDescent="0.5">
      <c r="A5" s="11"/>
      <c r="B5" s="11"/>
      <c r="C5" s="12" t="s">
        <v>8</v>
      </c>
      <c r="D5" s="12"/>
      <c r="E5" s="12"/>
      <c r="F5" s="12"/>
      <c r="G5" s="12"/>
      <c r="H5" s="12" t="s">
        <v>9</v>
      </c>
      <c r="I5" s="12"/>
      <c r="J5" s="12"/>
      <c r="K5" s="13"/>
      <c r="L5" s="14" t="s">
        <v>10</v>
      </c>
      <c r="M5" s="15"/>
      <c r="N5" s="11"/>
      <c r="O5" s="9"/>
      <c r="P5" s="3"/>
    </row>
    <row r="6" spans="1:16" s="10" customFormat="1" ht="22.5" customHeight="1" x14ac:dyDescent="0.5">
      <c r="A6" s="11"/>
      <c r="B6" s="11"/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6" t="s">
        <v>12</v>
      </c>
      <c r="I6" s="16" t="s">
        <v>13</v>
      </c>
      <c r="J6" s="16" t="s">
        <v>14</v>
      </c>
      <c r="K6" s="16" t="s">
        <v>15</v>
      </c>
      <c r="L6" s="14" t="s">
        <v>16</v>
      </c>
      <c r="M6" s="15"/>
      <c r="N6" s="11"/>
      <c r="O6" s="9"/>
      <c r="P6" s="3"/>
    </row>
    <row r="7" spans="1:16" s="10" customFormat="1" ht="22.5" customHeight="1" x14ac:dyDescent="0.5">
      <c r="A7" s="11"/>
      <c r="B7" s="11"/>
      <c r="C7" s="16" t="s">
        <v>17</v>
      </c>
      <c r="D7" s="16" t="s">
        <v>18</v>
      </c>
      <c r="E7" s="16" t="s">
        <v>19</v>
      </c>
      <c r="F7" s="16" t="s">
        <v>20</v>
      </c>
      <c r="G7" s="16" t="s">
        <v>21</v>
      </c>
      <c r="H7" s="16" t="s">
        <v>18</v>
      </c>
      <c r="I7" s="16" t="s">
        <v>19</v>
      </c>
      <c r="J7" s="16" t="s">
        <v>20</v>
      </c>
      <c r="K7" s="16" t="s">
        <v>21</v>
      </c>
      <c r="L7" s="14" t="s">
        <v>22</v>
      </c>
      <c r="M7" s="15"/>
      <c r="N7" s="11"/>
      <c r="O7" s="9"/>
      <c r="P7" s="3"/>
    </row>
    <row r="8" spans="1:16" s="10" customFormat="1" ht="22.5" customHeight="1" x14ac:dyDescent="0.5">
      <c r="A8" s="17"/>
      <c r="B8" s="17"/>
      <c r="C8" s="18"/>
      <c r="D8" s="18"/>
      <c r="E8" s="18"/>
      <c r="F8" s="18"/>
      <c r="G8" s="18"/>
      <c r="H8" s="18"/>
      <c r="I8" s="18"/>
      <c r="J8" s="19"/>
      <c r="K8" s="19"/>
      <c r="L8" s="18" t="s">
        <v>23</v>
      </c>
      <c r="M8" s="13"/>
      <c r="N8" s="17"/>
      <c r="O8" s="9"/>
      <c r="P8" s="3"/>
    </row>
    <row r="9" spans="1:16" s="1" customFormat="1" ht="30" customHeight="1" x14ac:dyDescent="0.5">
      <c r="A9" s="20" t="s">
        <v>24</v>
      </c>
      <c r="B9" s="20"/>
      <c r="C9" s="21">
        <v>1483049</v>
      </c>
      <c r="D9" s="21">
        <f>SUM(D10:D20)</f>
        <v>1509125</v>
      </c>
      <c r="E9" s="21">
        <v>1535445</v>
      </c>
      <c r="F9" s="21">
        <v>1558301</v>
      </c>
      <c r="G9" s="21">
        <v>1566885</v>
      </c>
      <c r="H9" s="22">
        <f>LN((D9/C9)/1)*100</f>
        <v>1.7429908927626834</v>
      </c>
      <c r="I9" s="22">
        <f>LN((E9/D9)/1)*100</f>
        <v>1.7290228635330109</v>
      </c>
      <c r="J9" s="23">
        <f>LN((F9/E9)/1)*100</f>
        <v>1.4775883888438186</v>
      </c>
      <c r="K9" s="23">
        <f>LN((G9/F9)/1)*100</f>
        <v>0.54934468459084518</v>
      </c>
      <c r="L9" s="24">
        <f>G9/'[1]T-1.4'!C10</f>
        <v>330.51694788333396</v>
      </c>
      <c r="M9" s="25" t="s">
        <v>25</v>
      </c>
      <c r="N9" s="26"/>
      <c r="O9" s="27"/>
      <c r="P9" s="3"/>
    </row>
    <row r="10" spans="1:16" s="10" customFormat="1" ht="24.75" customHeight="1" x14ac:dyDescent="0.5">
      <c r="B10" s="28" t="s">
        <v>26</v>
      </c>
      <c r="C10" s="29">
        <v>326020</v>
      </c>
      <c r="D10" s="29">
        <v>330156</v>
      </c>
      <c r="E10" s="29">
        <v>335063</v>
      </c>
      <c r="F10" s="29">
        <v>339600</v>
      </c>
      <c r="G10" s="29">
        <v>340825</v>
      </c>
      <c r="H10" s="30">
        <f t="shared" ref="H10:K20" si="0">LN((D10/C10)/1)*100</f>
        <v>1.2606540854773458</v>
      </c>
      <c r="I10" s="30">
        <f t="shared" si="0"/>
        <v>1.4753303812632821</v>
      </c>
      <c r="J10" s="31">
        <f t="shared" si="0"/>
        <v>1.344988059164228</v>
      </c>
      <c r="K10" s="31">
        <f t="shared" si="0"/>
        <v>0.36006946350011498</v>
      </c>
      <c r="L10" s="32">
        <f>G10/'[1]T-1.4'!C11</f>
        <v>1426.8221208188554</v>
      </c>
      <c r="M10" s="33"/>
      <c r="N10" s="10" t="s">
        <v>27</v>
      </c>
      <c r="P10" s="3"/>
    </row>
    <row r="11" spans="1:16" s="10" customFormat="1" ht="24.75" customHeight="1" x14ac:dyDescent="0.5">
      <c r="B11" s="10" t="s">
        <v>28</v>
      </c>
      <c r="C11" s="29">
        <v>104882</v>
      </c>
      <c r="D11" s="29">
        <v>106078</v>
      </c>
      <c r="E11" s="29">
        <v>107415</v>
      </c>
      <c r="F11" s="29">
        <v>108351</v>
      </c>
      <c r="G11" s="29">
        <v>109443</v>
      </c>
      <c r="H11" s="30">
        <f t="shared" si="0"/>
        <v>1.1338763878207301</v>
      </c>
      <c r="I11" s="30">
        <f t="shared" si="0"/>
        <v>1.2525164562517874</v>
      </c>
      <c r="J11" s="31">
        <f t="shared" si="0"/>
        <v>0.86761201620958561</v>
      </c>
      <c r="K11" s="31">
        <f t="shared" si="0"/>
        <v>1.0027908490123709</v>
      </c>
      <c r="L11" s="32">
        <f>G11/'[1]T-1.4'!C12</f>
        <v>166.74995810034585</v>
      </c>
      <c r="M11" s="33"/>
      <c r="N11" s="10" t="s">
        <v>29</v>
      </c>
      <c r="P11" s="3"/>
    </row>
    <row r="12" spans="1:16" s="10" customFormat="1" ht="24.75" customHeight="1" x14ac:dyDescent="0.5">
      <c r="B12" s="10" t="s">
        <v>30</v>
      </c>
      <c r="C12" s="29">
        <v>23549</v>
      </c>
      <c r="D12" s="29">
        <v>23630</v>
      </c>
      <c r="E12" s="29">
        <v>23625</v>
      </c>
      <c r="F12" s="29">
        <v>23807</v>
      </c>
      <c r="G12" s="29">
        <v>23879</v>
      </c>
      <c r="H12" s="30">
        <f t="shared" si="0"/>
        <v>0.3433734482972356</v>
      </c>
      <c r="I12" s="30">
        <f t="shared" si="0"/>
        <v>-2.1161781901004317E-2</v>
      </c>
      <c r="J12" s="31">
        <f t="shared" si="0"/>
        <v>0.76741817005653223</v>
      </c>
      <c r="K12" s="31">
        <f t="shared" si="0"/>
        <v>0.30197565203022469</v>
      </c>
      <c r="L12" s="32">
        <f>G12/'[1]T-1.4'!C13</f>
        <v>57.539759036144581</v>
      </c>
      <c r="M12" s="33"/>
      <c r="N12" s="10" t="s">
        <v>31</v>
      </c>
      <c r="P12" s="3"/>
    </row>
    <row r="13" spans="1:16" s="10" customFormat="1" ht="24.75" customHeight="1" x14ac:dyDescent="0.5">
      <c r="B13" s="10" t="s">
        <v>32</v>
      </c>
      <c r="C13" s="29">
        <v>288195</v>
      </c>
      <c r="D13" s="29">
        <v>295005</v>
      </c>
      <c r="E13" s="29">
        <v>301607</v>
      </c>
      <c r="F13" s="29">
        <v>308124</v>
      </c>
      <c r="G13" s="29">
        <v>311024</v>
      </c>
      <c r="H13" s="30">
        <f t="shared" si="0"/>
        <v>2.3354970996952451</v>
      </c>
      <c r="I13" s="30">
        <f t="shared" si="0"/>
        <v>2.2132540064808368</v>
      </c>
      <c r="J13" s="31">
        <f t="shared" si="0"/>
        <v>2.1377453942047397</v>
      </c>
      <c r="K13" s="31">
        <f t="shared" si="0"/>
        <v>0.93677802641743779</v>
      </c>
      <c r="L13" s="32">
        <f>G13/'[1]T-1.4'!C14</f>
        <v>427.81843191196697</v>
      </c>
      <c r="M13" s="33"/>
      <c r="N13" s="10" t="s">
        <v>33</v>
      </c>
      <c r="P13" s="3"/>
    </row>
    <row r="14" spans="1:16" s="10" customFormat="1" ht="24.75" customHeight="1" x14ac:dyDescent="0.5">
      <c r="B14" s="28" t="s">
        <v>34</v>
      </c>
      <c r="C14" s="29">
        <v>64736</v>
      </c>
      <c r="D14" s="29">
        <v>67107</v>
      </c>
      <c r="E14" s="29">
        <v>69429</v>
      </c>
      <c r="F14" s="29">
        <v>71982</v>
      </c>
      <c r="G14" s="29">
        <v>73948</v>
      </c>
      <c r="H14" s="30">
        <f t="shared" si="0"/>
        <v>3.597089945874997</v>
      </c>
      <c r="I14" s="30">
        <f t="shared" si="0"/>
        <v>3.4016287221549901</v>
      </c>
      <c r="J14" s="31">
        <f t="shared" si="0"/>
        <v>3.6111440095211362</v>
      </c>
      <c r="K14" s="31">
        <f t="shared" si="0"/>
        <v>2.6946055729353042</v>
      </c>
      <c r="L14" s="32">
        <f>G14/'[1]T-1.4'!C15</f>
        <v>409.32137717258939</v>
      </c>
      <c r="M14" s="33"/>
      <c r="N14" s="10" t="s">
        <v>35</v>
      </c>
      <c r="P14" s="3"/>
    </row>
    <row r="15" spans="1:16" s="10" customFormat="1" ht="24.75" customHeight="1" x14ac:dyDescent="0.5">
      <c r="B15" s="28" t="s">
        <v>36</v>
      </c>
      <c r="C15" s="29">
        <v>123640</v>
      </c>
      <c r="D15" s="29">
        <v>124125</v>
      </c>
      <c r="E15" s="29">
        <v>124637</v>
      </c>
      <c r="F15" s="29">
        <v>125061</v>
      </c>
      <c r="G15" s="29">
        <v>124656</v>
      </c>
      <c r="H15" s="30">
        <f t="shared" si="0"/>
        <v>0.39150051014211379</v>
      </c>
      <c r="I15" s="30">
        <f t="shared" si="0"/>
        <v>0.41163901477901388</v>
      </c>
      <c r="J15" s="31">
        <f t="shared" si="0"/>
        <v>0.33961057558982133</v>
      </c>
      <c r="K15" s="31">
        <f t="shared" si="0"/>
        <v>-0.32436746805227007</v>
      </c>
      <c r="L15" s="32">
        <f>G15/'[1]T-1.4'!C16</f>
        <v>278.08860928925179</v>
      </c>
      <c r="M15" s="33"/>
      <c r="N15" s="10" t="s">
        <v>37</v>
      </c>
      <c r="P15" s="3"/>
    </row>
    <row r="16" spans="1:16" s="10" customFormat="1" ht="24.75" customHeight="1" x14ac:dyDescent="0.5">
      <c r="B16" s="28" t="s">
        <v>38</v>
      </c>
      <c r="C16" s="29">
        <v>296948</v>
      </c>
      <c r="D16" s="29">
        <v>306519</v>
      </c>
      <c r="E16" s="29">
        <v>315629</v>
      </c>
      <c r="F16" s="29">
        <v>323797</v>
      </c>
      <c r="G16" s="29">
        <v>328537</v>
      </c>
      <c r="H16" s="30">
        <f t="shared" si="0"/>
        <v>3.1722704368432191</v>
      </c>
      <c r="I16" s="30">
        <f t="shared" si="0"/>
        <v>2.9287729549621768</v>
      </c>
      <c r="J16" s="31">
        <f t="shared" si="0"/>
        <v>2.5549303005586959</v>
      </c>
      <c r="K16" s="31">
        <f t="shared" si="0"/>
        <v>1.4532688540918137</v>
      </c>
      <c r="L16" s="32">
        <f>G16/'[1]T-1.4'!C17</f>
        <v>502.6883530203807</v>
      </c>
      <c r="M16" s="33"/>
      <c r="N16" s="10" t="s">
        <v>39</v>
      </c>
      <c r="P16" s="3"/>
    </row>
    <row r="17" spans="1:16" s="10" customFormat="1" ht="24.75" customHeight="1" x14ac:dyDescent="0.5">
      <c r="B17" s="10" t="s">
        <v>40</v>
      </c>
      <c r="C17" s="29">
        <v>4660</v>
      </c>
      <c r="D17" s="29">
        <v>4580</v>
      </c>
      <c r="E17" s="29">
        <v>4560</v>
      </c>
      <c r="F17" s="29">
        <v>4538</v>
      </c>
      <c r="G17" s="29">
        <v>4494</v>
      </c>
      <c r="H17" s="30">
        <f t="shared" si="0"/>
        <v>-1.7316450011460931</v>
      </c>
      <c r="I17" s="30">
        <f t="shared" si="0"/>
        <v>-0.43763745997988884</v>
      </c>
      <c r="J17" s="31">
        <f t="shared" si="0"/>
        <v>-0.48362371686446859</v>
      </c>
      <c r="K17" s="31">
        <f t="shared" si="0"/>
        <v>-0.97432125945125325</v>
      </c>
      <c r="L17" s="32">
        <f>G17/'[1]T-1.4'!C18</f>
        <v>175.47832877782116</v>
      </c>
      <c r="M17" s="33"/>
      <c r="N17" s="10" t="s">
        <v>41</v>
      </c>
      <c r="P17" s="3"/>
    </row>
    <row r="18" spans="1:16" s="10" customFormat="1" ht="24.75" customHeight="1" x14ac:dyDescent="0.5">
      <c r="B18" s="10" t="s">
        <v>42</v>
      </c>
      <c r="C18" s="29">
        <v>162986</v>
      </c>
      <c r="D18" s="29">
        <v>164168</v>
      </c>
      <c r="E18" s="29">
        <v>165492</v>
      </c>
      <c r="F18" s="29">
        <v>165091</v>
      </c>
      <c r="G18" s="29">
        <v>161902</v>
      </c>
      <c r="H18" s="30">
        <f t="shared" si="0"/>
        <v>0.72259861909732737</v>
      </c>
      <c r="I18" s="30">
        <f t="shared" si="0"/>
        <v>0.80325615417377161</v>
      </c>
      <c r="J18" s="31">
        <f t="shared" si="0"/>
        <v>-0.24260182566915753</v>
      </c>
      <c r="K18" s="31">
        <f t="shared" si="0"/>
        <v>-1.950562311171248</v>
      </c>
      <c r="L18" s="32">
        <f>G18/'[1]T-1.4'!C19</f>
        <v>485.57974926519103</v>
      </c>
      <c r="M18" s="33"/>
      <c r="N18" s="10" t="s">
        <v>43</v>
      </c>
      <c r="P18" s="3"/>
    </row>
    <row r="19" spans="1:16" s="10" customFormat="1" ht="24.75" customHeight="1" x14ac:dyDescent="0.5">
      <c r="B19" s="10" t="s">
        <v>44</v>
      </c>
      <c r="C19" s="29">
        <v>50181</v>
      </c>
      <c r="D19" s="29">
        <v>50307</v>
      </c>
      <c r="E19" s="29">
        <v>50318</v>
      </c>
      <c r="F19" s="29">
        <v>50204</v>
      </c>
      <c r="G19" s="29">
        <v>49779</v>
      </c>
      <c r="H19" s="30">
        <f t="shared" si="0"/>
        <v>0.2507763435100786</v>
      </c>
      <c r="I19" s="30">
        <f t="shared" si="0"/>
        <v>2.1863354124349903E-2</v>
      </c>
      <c r="J19" s="31">
        <f t="shared" si="0"/>
        <v>-0.22681611761259934</v>
      </c>
      <c r="K19" s="31">
        <f t="shared" si="0"/>
        <v>-0.85014964494394152</v>
      </c>
      <c r="L19" s="32">
        <f>G19/'[1]T-1.4'!C20</f>
        <v>59.974698795180721</v>
      </c>
      <c r="M19" s="33"/>
      <c r="N19" s="10" t="s">
        <v>45</v>
      </c>
      <c r="P19" s="3"/>
    </row>
    <row r="20" spans="1:16" s="10" customFormat="1" ht="24.75" customHeight="1" x14ac:dyDescent="0.5">
      <c r="A20" s="34"/>
      <c r="B20" s="34" t="s">
        <v>46</v>
      </c>
      <c r="C20" s="35">
        <v>37252</v>
      </c>
      <c r="D20" s="35">
        <v>37450</v>
      </c>
      <c r="E20" s="35">
        <v>37670</v>
      </c>
      <c r="F20" s="35">
        <v>37746</v>
      </c>
      <c r="G20" s="35">
        <v>38398</v>
      </c>
      <c r="H20" s="36">
        <f t="shared" si="0"/>
        <v>0.53010753038171476</v>
      </c>
      <c r="I20" s="36">
        <f t="shared" si="0"/>
        <v>0.5857311740721286</v>
      </c>
      <c r="J20" s="37">
        <f t="shared" si="0"/>
        <v>0.20154881119978479</v>
      </c>
      <c r="K20" s="36">
        <f t="shared" si="0"/>
        <v>1.7125865088016252</v>
      </c>
      <c r="L20" s="38">
        <f>G20/'[1]T-1.4'!C21</f>
        <v>165.50862068965517</v>
      </c>
      <c r="M20" s="39"/>
      <c r="N20" s="34" t="s">
        <v>47</v>
      </c>
      <c r="P20" s="3"/>
    </row>
    <row r="21" spans="1:16" s="40" customFormat="1" ht="22.5" customHeight="1" thickBot="1" x14ac:dyDescent="0.55000000000000004">
      <c r="B21" s="41" t="s">
        <v>48</v>
      </c>
      <c r="P21" s="42"/>
    </row>
    <row r="22" spans="1:16" s="43" customFormat="1" ht="22.5" customHeight="1" thickTop="1" x14ac:dyDescent="0.25">
      <c r="B22" s="41" t="s">
        <v>49</v>
      </c>
      <c r="G22" s="44"/>
      <c r="P22" s="45">
        <v>5</v>
      </c>
    </row>
    <row r="24" spans="1:16" ht="21.75" customHeight="1" x14ac:dyDescent="0.3"/>
  </sheetData>
  <mergeCells count="9">
    <mergeCell ref="P2:P21"/>
    <mergeCell ref="A4:B8"/>
    <mergeCell ref="C4:G4"/>
    <mergeCell ref="H4:K4"/>
    <mergeCell ref="M4:N8"/>
    <mergeCell ref="C5:G5"/>
    <mergeCell ref="H5:K5"/>
    <mergeCell ref="A9:B9"/>
    <mergeCell ref="M9:N9"/>
  </mergeCells>
  <pageMargins left="0.78740157480314965" right="0.43307086614173229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2022-05-17T07:59:10Z</dcterms:created>
  <dcterms:modified xsi:type="dcterms:W3CDTF">2022-05-17T08:00:27Z</dcterms:modified>
</cp:coreProperties>
</file>