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1.สรง\สรง\สรง.ปี 2564\"/>
    </mc:Choice>
  </mc:AlternateContent>
  <bookViews>
    <workbookView xWindow="-120" yWindow="-120" windowWidth="20730" windowHeight="11160"/>
  </bookViews>
  <sheets>
    <sheet name="ตร1" sheetId="1" r:id="rId1"/>
  </sheets>
  <definedNames>
    <definedName name="_xlnm.Print_Area" localSheetId="0">ตร1!$A$1:$D$27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1" l="1"/>
  <c r="C23" i="1"/>
  <c r="C24" i="1"/>
  <c r="C25" i="1"/>
  <c r="C19" i="1"/>
  <c r="C20" i="1"/>
  <c r="C18" i="1"/>
  <c r="C17" i="1"/>
  <c r="B20" i="1" l="1"/>
  <c r="B24" i="1" l="1"/>
  <c r="D19" i="1" l="1"/>
  <c r="D20" i="1"/>
  <c r="D22" i="1"/>
  <c r="D23" i="1"/>
  <c r="D24" i="1"/>
  <c r="D25" i="1"/>
  <c r="B19" i="1"/>
  <c r="B22" i="1"/>
  <c r="B23" i="1"/>
  <c r="B25" i="1"/>
  <c r="B17" i="1"/>
  <c r="B18" i="1"/>
  <c r="D17" i="1" l="1"/>
  <c r="D18" i="1" l="1"/>
  <c r="B16" i="1" l="1"/>
  <c r="E10" i="1" l="1"/>
  <c r="C16" i="1"/>
  <c r="D16" i="1"/>
</calcChain>
</file>

<file path=xl/sharedStrings.xml><?xml version="1.0" encoding="utf-8"?>
<sst xmlns="http://schemas.openxmlformats.org/spreadsheetml/2006/main" count="31" uniqueCount="20">
  <si>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</si>
  <si>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</si>
  <si>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</si>
  <si>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</si>
  <si>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</si>
  <si>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</si>
  <si>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</si>
  <si>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</si>
  <si>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</si>
  <si>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</si>
  <si>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</si>
  <si>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</si>
  <si>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</si>
  <si>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</si>
  <si>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</si>
  <si>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จำนวน</t>
  </si>
  <si>
    <t>-</t>
  </si>
  <si>
    <t xml:space="preserve">   2.4 อื่นๆ</t>
  </si>
  <si>
    <t>การสำรวจภาวะการทำงานของประชากร จังหวัดพิจิตร พ.ศ. 2564</t>
  </si>
  <si>
    <t xml:space="preserve">   2.3 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</si>
</sst>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6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6" fillId="0" borderId="0" xfId="0" applyNumberFormat="1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/>
    <xf numFmtId="3" fontId="8" fillId="0" borderId="0" xfId="0" applyNumberFormat="1" applyFont="1" applyFill="1" applyBorder="1" applyAlignment="1"/>
    <xf numFmtId="3" fontId="8" fillId="0" borderId="0" xfId="1" applyNumberFormat="1" applyFont="1" applyFill="1" applyBorder="1" applyAlignment="1"/>
    <xf numFmtId="3" fontId="9" fillId="0" borderId="0" xfId="1" applyNumberFormat="1" applyFont="1" applyFill="1" applyBorder="1" applyAlignment="1"/>
    <xf numFmtId="188" fontId="8" fillId="0" borderId="0" xfId="1" applyNumberFormat="1" applyFont="1" applyFill="1" applyBorder="1" applyAlignment="1">
      <alignment horizontal="right" wrapText="1"/>
    </xf>
    <xf numFmtId="188" fontId="9" fillId="0" borderId="0" xfId="1" applyNumberFormat="1" applyFont="1" applyFill="1" applyBorder="1" applyAlignment="1">
      <alignment horizontal="right" wrapText="1"/>
    </xf>
    <xf numFmtId="188" fontId="9" fillId="0" borderId="1" xfId="1" applyNumberFormat="1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8">
    <cellStyle name="Comma 2" xfId="2"/>
    <cellStyle name="Normal 2" xfId="3"/>
    <cellStyle name="Normal 3" xfId="4"/>
    <cellStyle name="เครื่องหมายจุลภาค 2" xfId="5"/>
    <cellStyle name="จุลภาค" xfId="1" builtinId="3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7"/>
  <sheetViews>
    <sheetView tabSelected="1" zoomScale="80" zoomScaleNormal="80" workbookViewId="0">
      <pane xSplit="4" topLeftCell="E1" activePane="topRight" state="frozen"/>
      <selection pane="topRight" activeCell="B21" sqref="B21"/>
    </sheetView>
  </sheetViews>
  <sheetFormatPr defaultColWidth="9.09765625" defaultRowHeight="24" customHeight="1"/>
  <cols>
    <col min="1" max="1" width="20.8984375" style="1" customWidth="1"/>
    <col min="2" max="4" width="14.09765625" style="1" customWidth="1"/>
    <col min="5" max="5" width="15.09765625" style="2" customWidth="1"/>
    <col min="6" max="16384" width="9.09765625" style="1"/>
  </cols>
  <sheetData>
    <row r="1" spans="1:5" ht="26.25" customHeight="1">
      <c r="A1" s="15" t="s">
        <v>14</v>
      </c>
    </row>
    <row r="2" spans="1:5" ht="8.25" customHeight="1">
      <c r="A2" s="14"/>
      <c r="B2" s="14"/>
      <c r="C2" s="14"/>
      <c r="D2" s="14"/>
    </row>
    <row r="3" spans="1:5" s="12" customFormat="1" ht="32.25" customHeight="1">
      <c r="A3" s="16" t="s">
        <v>13</v>
      </c>
      <c r="B3" s="17" t="s">
        <v>12</v>
      </c>
      <c r="C3" s="17" t="s">
        <v>11</v>
      </c>
      <c r="D3" s="17" t="s">
        <v>10</v>
      </c>
      <c r="E3" s="13"/>
    </row>
    <row r="4" spans="1:5" s="12" customFormat="1" ht="28.5" customHeight="1">
      <c r="A4" s="16"/>
      <c r="B4" s="33" t="s">
        <v>15</v>
      </c>
      <c r="C4" s="33"/>
      <c r="D4" s="33"/>
      <c r="E4" s="13"/>
    </row>
    <row r="5" spans="1:5" s="5" customFormat="1" ht="26.1" customHeight="1">
      <c r="A5" s="19" t="s">
        <v>8</v>
      </c>
      <c r="B5" s="26">
        <v>445465.5</v>
      </c>
      <c r="C5" s="26">
        <v>209974.25</v>
      </c>
      <c r="D5" s="26">
        <v>235491.25</v>
      </c>
      <c r="E5" s="11"/>
    </row>
    <row r="6" spans="1:5" s="3" customFormat="1" ht="26.1" customHeight="1">
      <c r="A6" s="21" t="s">
        <v>7</v>
      </c>
      <c r="B6" s="27">
        <v>289065.88750000001</v>
      </c>
      <c r="C6" s="26">
        <v>154686.53999999998</v>
      </c>
      <c r="D6" s="27">
        <v>134379.16249999998</v>
      </c>
      <c r="E6" s="7"/>
    </row>
    <row r="7" spans="1:5" s="3" customFormat="1" ht="26.1" customHeight="1">
      <c r="A7" s="22" t="s">
        <v>6</v>
      </c>
      <c r="B7" s="28">
        <v>288904.0675</v>
      </c>
      <c r="C7" s="25">
        <v>154602.89250000002</v>
      </c>
      <c r="D7" s="28">
        <v>134300.99</v>
      </c>
      <c r="E7" s="7"/>
    </row>
    <row r="8" spans="1:5" s="3" customFormat="1" ht="26.1" customHeight="1">
      <c r="A8" s="22" t="s">
        <v>5</v>
      </c>
      <c r="B8" s="28">
        <v>285973.85250000004</v>
      </c>
      <c r="C8" s="25">
        <v>152885.06</v>
      </c>
      <c r="D8" s="28">
        <v>133088.79749999999</v>
      </c>
      <c r="E8" s="7"/>
    </row>
    <row r="9" spans="1:5" s="3" customFormat="1" ht="26.1" customHeight="1">
      <c r="A9" s="22" t="s">
        <v>4</v>
      </c>
      <c r="B9" s="25">
        <v>2930.2175000000002</v>
      </c>
      <c r="C9" s="25">
        <v>1718.0224999999998</v>
      </c>
      <c r="D9" s="25">
        <v>1212.1975</v>
      </c>
      <c r="E9" s="8"/>
    </row>
    <row r="10" spans="1:5" s="3" customFormat="1" ht="26.1" customHeight="1">
      <c r="A10" s="22" t="s">
        <v>3</v>
      </c>
      <c r="B10" s="25">
        <v>161.82</v>
      </c>
      <c r="C10" s="25">
        <v>83.647499999999994</v>
      </c>
      <c r="D10" s="25">
        <v>78.172499999999999</v>
      </c>
      <c r="E10" s="10">
        <f>D8*100/C5</f>
        <v>63.383389868043338</v>
      </c>
    </row>
    <row r="11" spans="1:5" s="3" customFormat="1" ht="26.1" customHeight="1">
      <c r="A11" s="21" t="s">
        <v>2</v>
      </c>
      <c r="B11" s="26">
        <v>156399.48750000002</v>
      </c>
      <c r="C11" s="26">
        <v>55287.852500000001</v>
      </c>
      <c r="D11" s="26">
        <v>101111.93000000001</v>
      </c>
      <c r="E11" s="8"/>
    </row>
    <row r="12" spans="1:5" s="5" customFormat="1" ht="26.1" customHeight="1">
      <c r="A12" s="22" t="s">
        <v>1</v>
      </c>
      <c r="B12" s="25">
        <v>44654.732499999998</v>
      </c>
      <c r="C12" s="25">
        <v>3536.0124999999998</v>
      </c>
      <c r="D12" s="25">
        <v>41118.589999999997</v>
      </c>
      <c r="E12" s="9"/>
    </row>
    <row r="13" spans="1:5" s="3" customFormat="1" ht="26.1" customHeight="1">
      <c r="A13" s="22" t="s">
        <v>0</v>
      </c>
      <c r="B13" s="25">
        <v>30226.817500000001</v>
      </c>
      <c r="C13" s="25">
        <v>15116.3375</v>
      </c>
      <c r="D13" s="25">
        <v>15110.612499999999</v>
      </c>
      <c r="E13" s="8"/>
    </row>
    <row r="14" spans="1:5" s="3" customFormat="1" ht="26.1" customHeight="1">
      <c r="A14" s="22" t="s">
        <v>19</v>
      </c>
      <c r="B14" s="25">
        <v>81517.990000000005</v>
      </c>
      <c r="C14" s="3">
        <v>36635.2575</v>
      </c>
      <c r="D14" s="25">
        <v>44882.727499999994</v>
      </c>
      <c r="E14" s="8"/>
    </row>
    <row r="15" spans="1:5" s="3" customFormat="1" ht="26.1" customHeight="1">
      <c r="A15" s="18"/>
      <c r="B15" s="32" t="s">
        <v>9</v>
      </c>
      <c r="C15" s="32"/>
      <c r="D15" s="32"/>
      <c r="E15" s="8"/>
    </row>
    <row r="16" spans="1:5" s="3" customFormat="1" ht="26.1" customHeight="1">
      <c r="A16" s="19" t="s">
        <v>8</v>
      </c>
      <c r="B16" s="29">
        <f>SUM(B17,B22)</f>
        <v>99.999971939465581</v>
      </c>
      <c r="C16" s="29">
        <f>SUM(C17,C22)</f>
        <v>100.00006786546444</v>
      </c>
      <c r="D16" s="29">
        <f>SUM(D17,D22)</f>
        <v>99.99993311853413</v>
      </c>
      <c r="E16" s="7"/>
    </row>
    <row r="17" spans="1:5" s="3" customFormat="1" ht="26.1" customHeight="1">
      <c r="A17" s="21" t="s">
        <v>7</v>
      </c>
      <c r="B17" s="29">
        <f>B6/$B$5*100</f>
        <v>64.890746309197908</v>
      </c>
      <c r="C17" s="29">
        <f>C6/$C$5*100</f>
        <v>73.669290401084879</v>
      </c>
      <c r="D17" s="29">
        <f>D6/$D$5*100</f>
        <v>57.063335686570085</v>
      </c>
      <c r="E17" s="4"/>
    </row>
    <row r="18" spans="1:5" s="5" customFormat="1" ht="26.1" customHeight="1">
      <c r="A18" s="22" t="s">
        <v>6</v>
      </c>
      <c r="B18" s="30">
        <f>B7/$B$5*100</f>
        <v>64.854420263746576</v>
      </c>
      <c r="C18" s="30">
        <f>C7/$C$5*100</f>
        <v>73.629453373449365</v>
      </c>
      <c r="D18" s="30">
        <f>D7/$D$5*100</f>
        <v>57.030140185675684</v>
      </c>
      <c r="E18" s="6"/>
    </row>
    <row r="19" spans="1:5" s="5" customFormat="1" ht="26.1" customHeight="1">
      <c r="A19" s="22" t="s">
        <v>5</v>
      </c>
      <c r="B19" s="30">
        <f>B8/$B$5*100</f>
        <v>64.19663307259485</v>
      </c>
      <c r="C19" s="30">
        <f>C8/$C$5*100</f>
        <v>72.811337580679535</v>
      </c>
      <c r="D19" s="30">
        <f>D8/$D$5*100</f>
        <v>56.515389637619229</v>
      </c>
      <c r="E19" s="6"/>
    </row>
    <row r="20" spans="1:5" s="5" customFormat="1" ht="26.1" customHeight="1">
      <c r="A20" s="22" t="s">
        <v>4</v>
      </c>
      <c r="B20" s="30">
        <f>B9/$B$5*100</f>
        <v>0.65778775236241638</v>
      </c>
      <c r="C20" s="30">
        <f>C9/$C$5*100</f>
        <v>0.81820628005576868</v>
      </c>
      <c r="D20" s="30">
        <f>D9/$D$5*100</f>
        <v>0.51475267127759528</v>
      </c>
      <c r="E20" s="6"/>
    </row>
    <row r="21" spans="1:5" s="5" customFormat="1" ht="26.1" customHeight="1">
      <c r="A21" s="22" t="s">
        <v>3</v>
      </c>
      <c r="B21" s="24" t="s">
        <v>16</v>
      </c>
      <c r="C21" s="30" t="s">
        <v>16</v>
      </c>
      <c r="D21" s="24" t="s">
        <v>16</v>
      </c>
      <c r="E21" s="6"/>
    </row>
    <row r="22" spans="1:5" s="3" customFormat="1" ht="26.1" customHeight="1">
      <c r="A22" s="21" t="s">
        <v>2</v>
      </c>
      <c r="B22" s="29">
        <f>B11/$B$5*100</f>
        <v>35.109225630267666</v>
      </c>
      <c r="C22" s="29">
        <f>C11/$C$5*100</f>
        <v>26.330777464379562</v>
      </c>
      <c r="D22" s="29">
        <f>D11/$D$5*100</f>
        <v>42.936597431964039</v>
      </c>
      <c r="E22" s="4"/>
    </row>
    <row r="23" spans="1:5" s="3" customFormat="1" ht="26.1" customHeight="1">
      <c r="A23" s="22" t="s">
        <v>1</v>
      </c>
      <c r="B23" s="30">
        <f>B12/$B$5*100</f>
        <v>10.024285270127541</v>
      </c>
      <c r="C23" s="30">
        <f>C12/$C$5*100</f>
        <v>1.6840219693605287</v>
      </c>
      <c r="D23" s="30">
        <f>D12/$D$5*100</f>
        <v>17.460771897045007</v>
      </c>
      <c r="E23" s="4"/>
    </row>
    <row r="24" spans="1:5" s="3" customFormat="1" ht="26.1" customHeight="1">
      <c r="A24" s="22" t="s">
        <v>0</v>
      </c>
      <c r="B24" s="30">
        <f>B13/$B$5*100</f>
        <v>6.7854452252755824</v>
      </c>
      <c r="C24" s="30">
        <f>C13/$C$5*100</f>
        <v>7.1991387039125039</v>
      </c>
      <c r="D24" s="30">
        <f>D13/$D$5*100</f>
        <v>6.4166343760118467</v>
      </c>
      <c r="E24" s="4"/>
    </row>
    <row r="25" spans="1:5" s="3" customFormat="1" ht="26.1" customHeight="1">
      <c r="A25" s="23" t="s">
        <v>17</v>
      </c>
      <c r="B25" s="31">
        <f t="shared" ref="B25:C25" si="0">B14/$B$5*100</f>
        <v>18.299506920289001</v>
      </c>
      <c r="C25" s="31">
        <f>C14/$C$5*100</f>
        <v>17.447500110132552</v>
      </c>
      <c r="D25" s="31">
        <f t="shared" ref="D25" si="1">D14/$D$5*100</f>
        <v>19.059191158907176</v>
      </c>
      <c r="E25" s="4"/>
    </row>
    <row r="26" spans="1:5" ht="24.95" customHeight="1">
      <c r="A26" s="20" t="s">
        <v>18</v>
      </c>
      <c r="E26" s="1"/>
    </row>
    <row r="27" spans="1:5" ht="24.95" customHeight="1">
      <c r="A27" s="20"/>
      <c r="E27" s="1"/>
    </row>
  </sheetData>
  <mergeCells count="2">
    <mergeCell ref="B15:D15"/>
    <mergeCell ref="B4:D4"/>
  </mergeCells>
  <printOptions horizontalCentered="1"/>
  <pageMargins left="0.86614173228346458" right="0.59055118110236227" top="0.98425196850393704" bottom="0.39370078740157483" header="0.51181102362204722" footer="0.51181102362204722"/>
  <pageSetup paperSize="9" orientation="portrait" verticalDpi="300" r:id="rId1"/>
  <headerFooter alignWithMargins="0">
    <oddHeader>&amp;C&amp;"TH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ppp</cp:lastModifiedBy>
  <cp:lastPrinted>2022-11-08T07:57:05Z</cp:lastPrinted>
  <dcterms:created xsi:type="dcterms:W3CDTF">2017-03-06T02:14:26Z</dcterms:created>
  <dcterms:modified xsi:type="dcterms:W3CDTF">2022-11-08T08:59:03Z</dcterms:modified>
</cp:coreProperties>
</file>