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506" windowWidth="9705" windowHeight="5505" tabRatio="722" activeTab="0"/>
  </bookViews>
  <sheets>
    <sheet name="ตารางที่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<sst xmlns="http://schemas.openxmlformats.org/spreadsheetml/2006/main" count="34" uniqueCount="22">
  <si>
    <t>สถานภาพแรงงาน</t>
  </si>
  <si>
    <t>รวม</t>
  </si>
  <si>
    <t>ชาย</t>
  </si>
  <si>
    <t>หญิง</t>
  </si>
  <si>
    <t>ยอดรวม</t>
  </si>
  <si>
    <t>ผู้มีอายุ  15  ปีขึ้นไป</t>
  </si>
  <si>
    <t>ผู้มีอายุต่ำกว่า  15  ปี</t>
  </si>
  <si>
    <t>1. ผู้อยู่ในกำลังแรงงาน</t>
  </si>
  <si>
    <t xml:space="preserve"> 2. ผู้ไม่อยู่ในกำลังแรงงาน</t>
  </si>
  <si>
    <t>จำนวน</t>
  </si>
  <si>
    <t>ร้อยละ</t>
  </si>
  <si>
    <t>ตารางที่  1  จำนวนและร้อยละของประชากรจำแนกตามสถานภาพแรงงานและเพศ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</si>
  <si>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</si>
  <si>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</si>
  <si>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</si>
  <si>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</si>
  <si>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    2.1  ทำงานบ้าน</t>
  </si>
  <si>
    <t xml:space="preserve">     2.2  เรียนหนังสือ</t>
  </si>
  <si>
    <t xml:space="preserve">     2.3  อื่นๆ</t>
  </si>
  <si>
    <t>-</t>
  </si>
  <si>
    <t xml:space="preserve">          สำนักงานสถิติแห่งชาติ  กระทรวงเทคโนโลยีสารสนเทศและการสื่อสาร</t>
  </si>
  <si>
    <t>ที่มา : สรุปผลการสำรวจภาวะการทำงานของประชากร  จังหวัดจันทบุรี มีนาคม 2552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</si>
</sst>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15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215" fontId="0" fillId="0" borderId="1" xfId="0" applyNumberFormat="1" applyFont="1" applyBorder="1" applyAlignment="1">
      <alignment horizontal="right" vertical="center"/>
    </xf>
    <xf numFmtId="208" fontId="0" fillId="0" borderId="0" xfId="0" applyNumberFormat="1" applyFont="1" applyAlignment="1">
      <alignment/>
    </xf>
    <xf numFmtId="214" fontId="0" fillId="0" borderId="0" xfId="0" applyNumberFormat="1" applyFont="1" applyAlignment="1">
      <alignment horizontal="right"/>
    </xf>
    <xf numFmtId="215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4">
          <cell r="B54">
            <v>534904</v>
          </cell>
          <cell r="C54">
            <v>425641</v>
          </cell>
          <cell r="D54">
            <v>324922</v>
          </cell>
          <cell r="E54">
            <v>324922</v>
          </cell>
          <cell r="F54">
            <v>320970</v>
          </cell>
          <cell r="G54">
            <v>3951</v>
          </cell>
          <cell r="H54">
            <v>303</v>
          </cell>
          <cell r="J54">
            <v>100719</v>
          </cell>
          <cell r="K54">
            <v>33287</v>
          </cell>
          <cell r="L54">
            <v>28118</v>
          </cell>
          <cell r="M54">
            <v>39314</v>
          </cell>
          <cell r="N54">
            <v>109263</v>
          </cell>
        </row>
        <row r="55">
          <cell r="B55">
            <v>262840</v>
          </cell>
          <cell r="C55">
            <v>207035</v>
          </cell>
          <cell r="D55">
            <v>177504</v>
          </cell>
          <cell r="E55">
            <v>177504</v>
          </cell>
          <cell r="F55">
            <v>174965</v>
          </cell>
          <cell r="G55">
            <v>2540</v>
          </cell>
          <cell r="J55">
            <v>29531</v>
          </cell>
          <cell r="K55">
            <v>350</v>
          </cell>
          <cell r="L55">
            <v>12621</v>
          </cell>
          <cell r="M55">
            <v>16560</v>
          </cell>
          <cell r="N55">
            <v>55805</v>
          </cell>
        </row>
        <row r="56">
          <cell r="B56">
            <v>272064</v>
          </cell>
          <cell r="C56">
            <v>218606</v>
          </cell>
          <cell r="D56">
            <v>147417</v>
          </cell>
          <cell r="E56">
            <v>147417</v>
          </cell>
          <cell r="F56">
            <v>146006</v>
          </cell>
          <cell r="G56">
            <v>1411</v>
          </cell>
          <cell r="J56">
            <v>71189</v>
          </cell>
          <cell r="K56">
            <v>32938</v>
          </cell>
          <cell r="L56">
            <v>15497</v>
          </cell>
          <cell r="M56">
            <v>22754</v>
          </cell>
          <cell r="N56">
            <v>53458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9">
      <selection activeCell="A32" sqref="A32"/>
    </sheetView>
  </sheetViews>
  <sheetFormatPr defaultColWidth="9.140625" defaultRowHeight="24" customHeight="1"/>
  <cols>
    <col min="1" max="1" width="29.14062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11</v>
      </c>
    </row>
    <row r="2" spans="1:4" ht="13.5" customHeight="1">
      <c r="A2" s="9"/>
      <c r="B2" s="9"/>
      <c r="C2" s="9"/>
      <c r="D2" s="9"/>
    </row>
    <row r="3" spans="1:5" s="13" customFormat="1" ht="32.25" customHeight="1">
      <c r="A3" s="10" t="s">
        <v>0</v>
      </c>
      <c r="B3" s="11" t="s">
        <v>1</v>
      </c>
      <c r="C3" s="11" t="s">
        <v>2</v>
      </c>
      <c r="D3" s="11" t="s">
        <v>3</v>
      </c>
      <c r="E3" s="12"/>
    </row>
    <row r="4" spans="1:5" s="13" customFormat="1" ht="24" customHeight="1">
      <c r="A4" s="8"/>
      <c r="B4" s="27" t="s">
        <v>9</v>
      </c>
      <c r="C4" s="27"/>
      <c r="D4" s="27"/>
      <c r="E4" s="12"/>
    </row>
    <row r="5" spans="1:5" s="2" customFormat="1" ht="24" customHeight="1">
      <c r="A5" s="14" t="s">
        <v>4</v>
      </c>
      <c r="B5" s="6">
        <f>'[1]C'!$B$54</f>
        <v>534904</v>
      </c>
      <c r="C5" s="6">
        <f>'[1]C'!$B$55</f>
        <v>262840</v>
      </c>
      <c r="D5" s="6">
        <f>'[1]C'!$B$56</f>
        <v>272064</v>
      </c>
      <c r="E5" s="15"/>
    </row>
    <row r="6" spans="1:5" s="2" customFormat="1" ht="34.5" customHeight="1">
      <c r="A6" s="4" t="s">
        <v>5</v>
      </c>
      <c r="B6" s="6">
        <f>'[1]C'!$C$54</f>
        <v>425641</v>
      </c>
      <c r="C6" s="6">
        <f>'[1]C'!$C$55</f>
        <v>207035</v>
      </c>
      <c r="D6" s="6">
        <f>'[1]C'!$C$56</f>
        <v>218606</v>
      </c>
      <c r="E6" s="15"/>
    </row>
    <row r="7" spans="1:6" s="2" customFormat="1" ht="24" customHeight="1">
      <c r="A7" s="2" t="s">
        <v>7</v>
      </c>
      <c r="B7" s="6">
        <f>'[1]C'!$D$54</f>
        <v>324922</v>
      </c>
      <c r="C7" s="6">
        <f>'[1]C'!$D$55</f>
        <v>177504</v>
      </c>
      <c r="D7" s="6">
        <f>'[1]C'!$D$56</f>
        <v>147417</v>
      </c>
      <c r="E7" s="15"/>
      <c r="F7" s="16"/>
    </row>
    <row r="8" spans="1:5" s="2" customFormat="1" ht="24" customHeight="1">
      <c r="A8" s="2" t="s">
        <v>12</v>
      </c>
      <c r="B8" s="6">
        <f>'[1]C'!$E$54</f>
        <v>324922</v>
      </c>
      <c r="C8" s="6">
        <f>'[1]C'!$E$55</f>
        <v>177504</v>
      </c>
      <c r="D8" s="6">
        <f>'[1]C'!$E$56</f>
        <v>147417</v>
      </c>
      <c r="E8" s="15"/>
    </row>
    <row r="9" spans="1:6" s="2" customFormat="1" ht="24" customHeight="1">
      <c r="A9" s="2" t="s">
        <v>13</v>
      </c>
      <c r="B9" s="6">
        <f>'[1]C'!$F$54</f>
        <v>320970</v>
      </c>
      <c r="C9" s="6">
        <f>'[1]C'!$F$55</f>
        <v>174965</v>
      </c>
      <c r="D9" s="6">
        <f>'[1]C'!$F$56</f>
        <v>146006</v>
      </c>
      <c r="E9" s="15"/>
      <c r="F9" s="16"/>
    </row>
    <row r="10" spans="1:6" s="2" customFormat="1" ht="24" customHeight="1">
      <c r="A10" s="2" t="s">
        <v>14</v>
      </c>
      <c r="B10" s="6">
        <f>'[1]C'!$G$54</f>
        <v>3951</v>
      </c>
      <c r="C10" s="6">
        <f>'[1]C'!$G$55</f>
        <v>2540</v>
      </c>
      <c r="D10" s="6">
        <f>'[1]C'!$G$56</f>
        <v>1411</v>
      </c>
      <c r="E10" s="15"/>
      <c r="F10" s="16"/>
    </row>
    <row r="11" spans="1:6" s="2" customFormat="1" ht="24" customHeight="1">
      <c r="A11" s="2" t="s">
        <v>15</v>
      </c>
      <c r="B11" s="6" t="str">
        <f>'[1]C'!$H$54</f>
        <v>         -</v>
      </c>
      <c r="C11" s="25">
        <v>0</v>
      </c>
      <c r="D11" s="25">
        <v>0</v>
      </c>
      <c r="E11" s="15"/>
      <c r="F11" s="16"/>
    </row>
    <row r="12" spans="1:6" s="2" customFormat="1" ht="24" customHeight="1">
      <c r="A12" s="2" t="s">
        <v>8</v>
      </c>
      <c r="B12" s="6">
        <f>'[1]C'!$J$54</f>
        <v>100719</v>
      </c>
      <c r="C12" s="6">
        <f>'[1]C'!$J$55</f>
        <v>29531</v>
      </c>
      <c r="D12" s="6">
        <f>'[1]C'!$J$56</f>
        <v>71189</v>
      </c>
      <c r="E12" s="15"/>
      <c r="F12" s="16"/>
    </row>
    <row r="13" spans="1:5" s="2" customFormat="1" ht="24" customHeight="1">
      <c r="A13" s="2" t="s">
        <v>16</v>
      </c>
      <c r="B13" s="6">
        <f>'[1]C'!$K$54</f>
        <v>33287</v>
      </c>
      <c r="C13" s="6">
        <f>'[1]C'!$K$55</f>
        <v>350</v>
      </c>
      <c r="D13" s="6">
        <f>'[1]C'!$K$56</f>
        <v>32938</v>
      </c>
      <c r="E13" s="15"/>
    </row>
    <row r="14" spans="1:5" s="2" customFormat="1" ht="24" customHeight="1">
      <c r="A14" s="2" t="s">
        <v>17</v>
      </c>
      <c r="B14" s="6">
        <f>'[1]C'!$L$54</f>
        <v>28118</v>
      </c>
      <c r="C14" s="6">
        <f>'[1]C'!$L$55</f>
        <v>12621</v>
      </c>
      <c r="D14" s="6">
        <f>'[1]C'!$L$56</f>
        <v>15497</v>
      </c>
      <c r="E14" s="15"/>
    </row>
    <row r="15" spans="1:5" s="2" customFormat="1" ht="24" customHeight="1">
      <c r="A15" s="5" t="s">
        <v>18</v>
      </c>
      <c r="B15" s="6">
        <f>'[1]C'!$M$54</f>
        <v>39314</v>
      </c>
      <c r="C15" s="6">
        <f>'[1]C'!$M$55</f>
        <v>16560</v>
      </c>
      <c r="D15" s="6">
        <f>'[1]C'!$M$56</f>
        <v>22754</v>
      </c>
      <c r="E15" s="15"/>
    </row>
    <row r="16" spans="1:5" s="2" customFormat="1" ht="24" customHeight="1">
      <c r="A16" s="5" t="s">
        <v>6</v>
      </c>
      <c r="B16" s="6">
        <f>'[1]C'!$N$54</f>
        <v>109263</v>
      </c>
      <c r="C16" s="6">
        <f>'[1]C'!$N$55</f>
        <v>55805</v>
      </c>
      <c r="D16" s="6">
        <f>'[1]C'!$N$56</f>
        <v>53458</v>
      </c>
      <c r="E16" s="15"/>
    </row>
    <row r="17" spans="1:5" s="2" customFormat="1" ht="28.5" customHeight="1">
      <c r="A17" s="8"/>
      <c r="B17" s="28" t="s">
        <v>10</v>
      </c>
      <c r="C17" s="28"/>
      <c r="D17" s="28"/>
      <c r="E17" s="5"/>
    </row>
    <row r="18" spans="1:5" s="19" customFormat="1" ht="24" customHeight="1">
      <c r="A18" s="14" t="s">
        <v>4</v>
      </c>
      <c r="B18" s="17">
        <f>B19+B29</f>
        <v>100</v>
      </c>
      <c r="C18" s="17">
        <f>C19+C29</f>
        <v>100</v>
      </c>
      <c r="D18" s="17">
        <f>D19+D29</f>
        <v>100.00000000000001</v>
      </c>
      <c r="E18" s="18"/>
    </row>
    <row r="19" spans="1:5" s="2" customFormat="1" ht="34.5" customHeight="1">
      <c r="A19" s="4" t="s">
        <v>5</v>
      </c>
      <c r="B19" s="1">
        <f>(B6/$B$5)*100</f>
        <v>79.57334400191436</v>
      </c>
      <c r="C19" s="1">
        <f>(C6/$C$5)*100</f>
        <v>78.76845229036677</v>
      </c>
      <c r="D19" s="1">
        <f>(D6/$D$5)*100</f>
        <v>80.35094683603859</v>
      </c>
      <c r="E19" s="15"/>
    </row>
    <row r="20" spans="1:5" s="2" customFormat="1" ht="24" customHeight="1">
      <c r="A20" s="2" t="s">
        <v>7</v>
      </c>
      <c r="B20" s="1">
        <f aca="true" t="shared" si="0" ref="B20:B29">(B7/$B$5)*100</f>
        <v>60.74398396721655</v>
      </c>
      <c r="C20" s="1">
        <f aca="true" t="shared" si="1" ref="C20:C29">(C7/$C$5)*100</f>
        <v>67.53309998478161</v>
      </c>
      <c r="D20" s="20">
        <f aca="true" t="shared" si="2" ref="D20:D29">(D7/$D$5)*100</f>
        <v>54.18467713479181</v>
      </c>
      <c r="E20" s="5"/>
    </row>
    <row r="21" spans="1:5" s="2" customFormat="1" ht="24" customHeight="1">
      <c r="A21" s="2" t="s">
        <v>12</v>
      </c>
      <c r="B21" s="1">
        <f t="shared" si="0"/>
        <v>60.74398396721655</v>
      </c>
      <c r="C21" s="1">
        <f t="shared" si="1"/>
        <v>67.53309998478161</v>
      </c>
      <c r="D21" s="20">
        <f t="shared" si="2"/>
        <v>54.18467713479181</v>
      </c>
      <c r="E21" s="21"/>
    </row>
    <row r="22" spans="1:5" s="2" customFormat="1" ht="24" customHeight="1">
      <c r="A22" s="2" t="s">
        <v>13</v>
      </c>
      <c r="B22" s="1">
        <f t="shared" si="0"/>
        <v>60.005159804376106</v>
      </c>
      <c r="C22" s="1">
        <f t="shared" si="1"/>
        <v>66.5671130725917</v>
      </c>
      <c r="D22" s="20">
        <f t="shared" si="2"/>
        <v>53.666049164902375</v>
      </c>
      <c r="E22" s="21"/>
    </row>
    <row r="23" spans="1:5" s="2" customFormat="1" ht="24" customHeight="1">
      <c r="A23" s="2" t="s">
        <v>14</v>
      </c>
      <c r="B23" s="1">
        <f t="shared" si="0"/>
        <v>0.7386372134065178</v>
      </c>
      <c r="C23" s="1">
        <f t="shared" si="1"/>
        <v>0.9663673717851164</v>
      </c>
      <c r="D23" s="20">
        <f t="shared" si="2"/>
        <v>0.5186279698894377</v>
      </c>
      <c r="E23" s="21"/>
    </row>
    <row r="24" spans="1:5" s="2" customFormat="1" ht="24" customHeight="1">
      <c r="A24" s="2" t="s">
        <v>15</v>
      </c>
      <c r="B24" s="1">
        <v>0</v>
      </c>
      <c r="C24" s="1">
        <f t="shared" si="1"/>
        <v>0</v>
      </c>
      <c r="D24" s="22" t="s">
        <v>19</v>
      </c>
      <c r="E24" s="21"/>
    </row>
    <row r="25" spans="1:5" s="2" customFormat="1" ht="24" customHeight="1">
      <c r="A25" s="2" t="s">
        <v>8</v>
      </c>
      <c r="B25" s="1">
        <f t="shared" si="0"/>
        <v>18.829360034697814</v>
      </c>
      <c r="C25" s="1">
        <f t="shared" si="1"/>
        <v>11.235352305585147</v>
      </c>
      <c r="D25" s="20">
        <f t="shared" si="2"/>
        <v>26.166269701246765</v>
      </c>
      <c r="E25" s="5"/>
    </row>
    <row r="26" spans="1:5" s="2" customFormat="1" ht="24" customHeight="1">
      <c r="A26" s="2" t="s">
        <v>16</v>
      </c>
      <c r="B26" s="1">
        <f t="shared" si="0"/>
        <v>6.222985806798977</v>
      </c>
      <c r="C26" s="1">
        <f t="shared" si="1"/>
        <v>0.13316085831684674</v>
      </c>
      <c r="D26" s="20">
        <f t="shared" si="2"/>
        <v>12.106710185838626</v>
      </c>
      <c r="E26" s="21"/>
    </row>
    <row r="27" spans="1:5" s="2" customFormat="1" ht="24" customHeight="1">
      <c r="A27" s="2" t="s">
        <v>17</v>
      </c>
      <c r="B27" s="1">
        <f t="shared" si="0"/>
        <v>5.256644182881414</v>
      </c>
      <c r="C27" s="1">
        <f t="shared" si="1"/>
        <v>4.8017805509054945</v>
      </c>
      <c r="D27" s="20">
        <f t="shared" si="2"/>
        <v>5.696086215008234</v>
      </c>
      <c r="E27" s="21"/>
    </row>
    <row r="28" spans="1:5" s="2" customFormat="1" ht="24" customHeight="1">
      <c r="A28" s="5" t="s">
        <v>18</v>
      </c>
      <c r="B28" s="1">
        <f t="shared" si="0"/>
        <v>7.349730045017424</v>
      </c>
      <c r="C28" s="1">
        <f t="shared" si="1"/>
        <v>6.300410896362807</v>
      </c>
      <c r="D28" s="20">
        <f t="shared" si="2"/>
        <v>8.363473300399905</v>
      </c>
      <c r="E28" s="21"/>
    </row>
    <row r="29" spans="1:5" s="2" customFormat="1" ht="24" customHeight="1">
      <c r="A29" s="3" t="s">
        <v>6</v>
      </c>
      <c r="B29" s="26">
        <f t="shared" si="0"/>
        <v>20.42665599808564</v>
      </c>
      <c r="C29" s="26">
        <f t="shared" si="1"/>
        <v>21.231547709633237</v>
      </c>
      <c r="D29" s="23">
        <f t="shared" si="2"/>
        <v>19.649053163961423</v>
      </c>
      <c r="E29" s="5"/>
    </row>
    <row r="31" spans="1:2" ht="24" customHeight="1">
      <c r="A31" s="8" t="s">
        <v>21</v>
      </c>
      <c r="B31" s="24"/>
    </row>
    <row r="32" spans="1:2" ht="24" customHeight="1">
      <c r="A32" s="8" t="s">
        <v>20</v>
      </c>
      <c r="B32" s="24"/>
    </row>
  </sheetData>
  <mergeCells count="2">
    <mergeCell ref="B4:D4"/>
    <mergeCell ref="B17:D17"/>
  </mergeCells>
  <printOptions/>
  <pageMargins left="0.984251968503937" right="0.7874015748031497" top="0.94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2009-08-03T04:46:17Z</cp:lastPrinted>
  <dcterms:created xsi:type="dcterms:W3CDTF">2000-11-20T04:06:35Z</dcterms:created>
  <dcterms:modified xsi:type="dcterms:W3CDTF">2010-01-19T03:18:36Z</dcterms:modified>
  <cp:category/>
  <cp:version/>
  <cp:contentType/>
  <cp:contentStatus/>
</cp:coreProperties>
</file>