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ตารางที่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<sst xmlns="http://schemas.openxmlformats.org/spreadsheetml/2006/main" count="36" uniqueCount="22">
  <si>
    <t>ตารางที่  1  จำนวนและร้อยละของประชากรจำแนกตามสถานภาพแรงงานและเพศ  จังหวัดจันทบุรี พ.ศ. 2552 : ไตรมาสที่ 1</t>
  </si>
  <si>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</si>
  <si>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</si>
  <si>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</si>
  <si>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</si>
  <si>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</si>
  <si>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</si>
  <si>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</si>
  <si>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</si>
  <si>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</si>
  <si>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</si>
  <si>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</si>
  <si>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</si>
  <si>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</si>
  <si>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</si>
  <si>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</si>
  <si>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</si>
  <si>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ผู้มีอายุต่ำกว่า  15  ปี</t>
  </si>
  <si>
    <t>ร้อยละ</t>
  </si>
  <si>
    <t>-</t>
  </si>
  <si>
    <t>ที่มา: สรุปผลการสำรวจภาวะการทำงานของประชากร  จังหวัดจันทบุรี ไตรมาสที่ 1 : มกราคม - มีนาคม 2552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</si>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</sst>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21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215" fontId="0" fillId="0" borderId="3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4">
          <cell r="B54">
            <v>534497</v>
          </cell>
          <cell r="C54">
            <v>425125</v>
          </cell>
          <cell r="D54">
            <v>321501</v>
          </cell>
          <cell r="E54">
            <v>321501</v>
          </cell>
          <cell r="F54">
            <v>318114</v>
          </cell>
          <cell r="G54">
            <v>3387</v>
          </cell>
          <cell r="J54">
            <v>103624</v>
          </cell>
          <cell r="K54">
            <v>33723</v>
          </cell>
          <cell r="L54">
            <v>30589</v>
          </cell>
          <cell r="M54">
            <v>39312</v>
          </cell>
          <cell r="N54">
            <v>109372</v>
          </cell>
        </row>
        <row r="55">
          <cell r="B55">
            <v>262638</v>
          </cell>
          <cell r="C55">
            <v>206781</v>
          </cell>
          <cell r="D55">
            <v>175792</v>
          </cell>
          <cell r="E55">
            <v>175792</v>
          </cell>
          <cell r="F55">
            <v>173198</v>
          </cell>
          <cell r="G55">
            <v>2594</v>
          </cell>
          <cell r="J55">
            <v>30989</v>
          </cell>
          <cell r="K55">
            <v>265</v>
          </cell>
          <cell r="L55">
            <v>13264</v>
          </cell>
          <cell r="M55">
            <v>17460</v>
          </cell>
          <cell r="N55">
            <v>55857</v>
          </cell>
        </row>
        <row r="56">
          <cell r="B56">
            <v>271859</v>
          </cell>
          <cell r="C56">
            <v>218344</v>
          </cell>
          <cell r="D56">
            <v>145709</v>
          </cell>
          <cell r="E56">
            <v>145709</v>
          </cell>
          <cell r="F56">
            <v>144916</v>
          </cell>
          <cell r="G56">
            <v>793</v>
          </cell>
          <cell r="H56" t="str">
            <v>         -</v>
          </cell>
          <cell r="J56">
            <v>72635</v>
          </cell>
          <cell r="K56">
            <v>33458</v>
          </cell>
          <cell r="L56">
            <v>17325</v>
          </cell>
          <cell r="M56">
            <v>21852</v>
          </cell>
          <cell r="N56">
            <v>53515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0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7" customFormat="1" ht="24" customHeight="1">
      <c r="A4" s="2"/>
      <c r="B4" s="8" t="s">
        <v>5</v>
      </c>
      <c r="C4" s="8"/>
      <c r="D4" s="8"/>
      <c r="E4" s="6"/>
    </row>
    <row r="5" spans="1:5" s="12" customFormat="1" ht="24" customHeight="1">
      <c r="A5" s="9" t="s">
        <v>6</v>
      </c>
      <c r="B5" s="10">
        <f>'[1]C'!$B$54</f>
        <v>534497</v>
      </c>
      <c r="C5" s="10">
        <f>'[1]C'!$B$55</f>
        <v>262638</v>
      </c>
      <c r="D5" s="10">
        <f>'[1]C'!$B$56</f>
        <v>271859</v>
      </c>
      <c r="E5" s="11"/>
    </row>
    <row r="6" spans="1:5" s="12" customFormat="1" ht="34.5" customHeight="1">
      <c r="A6" s="13" t="s">
        <v>7</v>
      </c>
      <c r="B6" s="14">
        <f>'[1]C'!$C$54</f>
        <v>425125</v>
      </c>
      <c r="C6" s="14">
        <f>'[1]C'!$C$55</f>
        <v>206781</v>
      </c>
      <c r="D6" s="14">
        <f>'[1]C'!$C$56</f>
        <v>218344</v>
      </c>
      <c r="E6" s="11"/>
    </row>
    <row r="7" spans="1:6" s="12" customFormat="1" ht="24" customHeight="1">
      <c r="A7" s="12" t="s">
        <v>8</v>
      </c>
      <c r="B7" s="14">
        <f>'[1]C'!$D$54</f>
        <v>321501</v>
      </c>
      <c r="C7" s="14">
        <f>'[1]C'!$D$55</f>
        <v>175792</v>
      </c>
      <c r="D7" s="14">
        <f>'[1]C'!$D$56</f>
        <v>145709</v>
      </c>
      <c r="E7" s="11"/>
      <c r="F7" s="15"/>
    </row>
    <row r="8" spans="1:5" s="12" customFormat="1" ht="24" customHeight="1">
      <c r="A8" s="12" t="s">
        <v>9</v>
      </c>
      <c r="B8" s="14">
        <f>'[1]C'!$E$54</f>
        <v>321501</v>
      </c>
      <c r="C8" s="14">
        <f>'[1]C'!$E$55</f>
        <v>175792</v>
      </c>
      <c r="D8" s="14">
        <f>'[1]C'!$E$56</f>
        <v>145709</v>
      </c>
      <c r="E8" s="11"/>
    </row>
    <row r="9" spans="1:6" s="12" customFormat="1" ht="24" customHeight="1">
      <c r="A9" s="12" t="s">
        <v>10</v>
      </c>
      <c r="B9" s="14">
        <f>'[1]C'!$F$54</f>
        <v>318114</v>
      </c>
      <c r="C9" s="14">
        <f>'[1]C'!$F$55</f>
        <v>173198</v>
      </c>
      <c r="D9" s="14">
        <f>'[1]C'!$F$56</f>
        <v>144916</v>
      </c>
      <c r="E9" s="11"/>
      <c r="F9" s="15"/>
    </row>
    <row r="10" spans="1:6" s="12" customFormat="1" ht="24" customHeight="1">
      <c r="A10" s="12" t="s">
        <v>11</v>
      </c>
      <c r="B10" s="14">
        <f>'[1]C'!$G$54</f>
        <v>3387</v>
      </c>
      <c r="C10" s="14">
        <f>'[1]C'!$G$55</f>
        <v>2594</v>
      </c>
      <c r="D10" s="14">
        <f>'[1]C'!$G$56</f>
        <v>793</v>
      </c>
      <c r="E10" s="11"/>
      <c r="F10" s="15"/>
    </row>
    <row r="11" spans="1:6" s="12" customFormat="1" ht="24" customHeight="1">
      <c r="A11" s="12" t="s">
        <v>12</v>
      </c>
      <c r="B11" s="14" t="str">
        <f>'[1]C'!$H$56</f>
        <v>         -</v>
      </c>
      <c r="C11" s="14" t="str">
        <f>'[1]C'!$H$56</f>
        <v>         -</v>
      </c>
      <c r="D11" s="16">
        <v>0</v>
      </c>
      <c r="E11" s="11"/>
      <c r="F11" s="15"/>
    </row>
    <row r="12" spans="1:6" s="12" customFormat="1" ht="24" customHeight="1">
      <c r="A12" s="12" t="s">
        <v>13</v>
      </c>
      <c r="B12" s="14">
        <f>'[1]C'!$J$54</f>
        <v>103624</v>
      </c>
      <c r="C12" s="14">
        <f>'[1]C'!$J$55</f>
        <v>30989</v>
      </c>
      <c r="D12" s="14">
        <f>'[1]C'!$J$56</f>
        <v>72635</v>
      </c>
      <c r="E12" s="11"/>
      <c r="F12" s="15"/>
    </row>
    <row r="13" spans="1:5" s="12" customFormat="1" ht="24" customHeight="1">
      <c r="A13" s="12" t="s">
        <v>14</v>
      </c>
      <c r="B13" s="14">
        <f>'[1]C'!$K$54</f>
        <v>33723</v>
      </c>
      <c r="C13" s="14">
        <f>'[1]C'!$K$55</f>
        <v>265</v>
      </c>
      <c r="D13" s="14">
        <f>'[1]C'!$K$56</f>
        <v>33458</v>
      </c>
      <c r="E13" s="11"/>
    </row>
    <row r="14" spans="1:5" s="12" customFormat="1" ht="24" customHeight="1">
      <c r="A14" s="12" t="s">
        <v>15</v>
      </c>
      <c r="B14" s="14">
        <f>'[1]C'!$L$54</f>
        <v>30589</v>
      </c>
      <c r="C14" s="14">
        <f>'[1]C'!$L$55</f>
        <v>13264</v>
      </c>
      <c r="D14" s="14">
        <f>'[1]C'!$L$56</f>
        <v>17325</v>
      </c>
      <c r="E14" s="11"/>
    </row>
    <row r="15" spans="1:5" s="12" customFormat="1" ht="24" customHeight="1">
      <c r="A15" s="17" t="s">
        <v>16</v>
      </c>
      <c r="B15" s="14">
        <f>'[1]C'!$M$54</f>
        <v>39312</v>
      </c>
      <c r="C15" s="14">
        <f>'[1]C'!$M$55</f>
        <v>17460</v>
      </c>
      <c r="D15" s="14">
        <f>'[1]C'!$M$56</f>
        <v>21852</v>
      </c>
      <c r="E15" s="11"/>
    </row>
    <row r="16" spans="1:5" s="12" customFormat="1" ht="24" customHeight="1">
      <c r="A16" s="17" t="s">
        <v>17</v>
      </c>
      <c r="B16" s="14">
        <f>'[1]C'!$N$54</f>
        <v>109372</v>
      </c>
      <c r="C16" s="14">
        <f>'[1]C'!$N$55</f>
        <v>55857</v>
      </c>
      <c r="D16" s="14">
        <f>'[1]C'!$N$56</f>
        <v>53515</v>
      </c>
      <c r="E16" s="11"/>
    </row>
    <row r="17" spans="1:5" s="12" customFormat="1" ht="28.5" customHeight="1">
      <c r="A17" s="2"/>
      <c r="B17" s="18" t="s">
        <v>18</v>
      </c>
      <c r="C17" s="18"/>
      <c r="D17" s="18"/>
      <c r="E17" s="17"/>
    </row>
    <row r="18" spans="1:5" s="21" customFormat="1" ht="24" customHeight="1">
      <c r="A18" s="9" t="s">
        <v>6</v>
      </c>
      <c r="B18" s="19">
        <f>B19+B29</f>
        <v>100</v>
      </c>
      <c r="C18" s="19">
        <f>C19+C29</f>
        <v>100</v>
      </c>
      <c r="D18" s="19">
        <f>D19+D29</f>
        <v>100</v>
      </c>
      <c r="E18" s="20"/>
    </row>
    <row r="19" spans="1:5" s="12" customFormat="1" ht="34.5" customHeight="1">
      <c r="A19" s="13" t="s">
        <v>7</v>
      </c>
      <c r="B19" s="22">
        <f>(B6/$B$5)*100</f>
        <v>79.53739684226478</v>
      </c>
      <c r="C19" s="22">
        <f>(C6/$C$5)*100</f>
        <v>78.7323235784616</v>
      </c>
      <c r="D19" s="22">
        <f>(D6/$D$5)*100</f>
        <v>80.31516337513196</v>
      </c>
      <c r="E19" s="11"/>
    </row>
    <row r="20" spans="1:5" s="12" customFormat="1" ht="24" customHeight="1">
      <c r="A20" s="12" t="s">
        <v>8</v>
      </c>
      <c r="B20" s="23">
        <f aca="true" t="shared" si="0" ref="B20:B29">(B7/$B$5)*100</f>
        <v>60.15019728829161</v>
      </c>
      <c r="C20" s="23">
        <f aca="true" t="shared" si="1" ref="C20:C29">(C7/$C$5)*100</f>
        <v>66.93319321651855</v>
      </c>
      <c r="D20" s="23">
        <f aca="true" t="shared" si="2" ref="D20:D29">(D7/$D$5)*100</f>
        <v>53.597269172622575</v>
      </c>
      <c r="E20" s="17"/>
    </row>
    <row r="21" spans="1:5" s="12" customFormat="1" ht="24" customHeight="1">
      <c r="A21" s="12" t="s">
        <v>9</v>
      </c>
      <c r="B21" s="23">
        <f t="shared" si="0"/>
        <v>60.15019728829161</v>
      </c>
      <c r="C21" s="23">
        <f t="shared" si="1"/>
        <v>66.93319321651855</v>
      </c>
      <c r="D21" s="23">
        <f t="shared" si="2"/>
        <v>53.597269172622575</v>
      </c>
      <c r="E21" s="24"/>
    </row>
    <row r="22" spans="1:5" s="12" customFormat="1" ht="24" customHeight="1">
      <c r="A22" s="12" t="s">
        <v>10</v>
      </c>
      <c r="B22" s="23">
        <f t="shared" si="0"/>
        <v>59.51651739860093</v>
      </c>
      <c r="C22" s="23">
        <f t="shared" si="1"/>
        <v>65.94552197321028</v>
      </c>
      <c r="D22" s="23">
        <f t="shared" si="2"/>
        <v>53.30557384526537</v>
      </c>
      <c r="E22" s="24"/>
    </row>
    <row r="23" spans="1:5" s="12" customFormat="1" ht="24" customHeight="1">
      <c r="A23" s="12" t="s">
        <v>11</v>
      </c>
      <c r="B23" s="23">
        <f t="shared" si="0"/>
        <v>0.6336798896906811</v>
      </c>
      <c r="C23" s="23">
        <f t="shared" si="1"/>
        <v>0.9876712433082798</v>
      </c>
      <c r="D23" s="23">
        <f t="shared" si="2"/>
        <v>0.29169532735719617</v>
      </c>
      <c r="E23" s="24"/>
    </row>
    <row r="24" spans="1:5" s="12" customFormat="1" ht="24" customHeight="1">
      <c r="A24" s="12" t="s">
        <v>12</v>
      </c>
      <c r="B24" s="25" t="s">
        <v>19</v>
      </c>
      <c r="C24" s="25" t="s">
        <v>19</v>
      </c>
      <c r="D24" s="25" t="s">
        <v>19</v>
      </c>
      <c r="E24" s="24"/>
    </row>
    <row r="25" spans="1:5" s="12" customFormat="1" ht="24" customHeight="1">
      <c r="A25" s="12" t="s">
        <v>13</v>
      </c>
      <c r="B25" s="23">
        <f t="shared" si="0"/>
        <v>19.387199553973176</v>
      </c>
      <c r="C25" s="23">
        <f t="shared" si="1"/>
        <v>11.799130361943053</v>
      </c>
      <c r="D25" s="23">
        <f t="shared" si="2"/>
        <v>26.71789420250939</v>
      </c>
      <c r="E25" s="17"/>
    </row>
    <row r="26" spans="1:5" s="12" customFormat="1" ht="24" customHeight="1">
      <c r="A26" s="12" t="s">
        <v>14</v>
      </c>
      <c r="B26" s="23">
        <f t="shared" si="0"/>
        <v>6.309296403908722</v>
      </c>
      <c r="C26" s="23">
        <f t="shared" si="1"/>
        <v>0.10089933672964307</v>
      </c>
      <c r="D26" s="23">
        <f t="shared" si="2"/>
        <v>12.307115085393532</v>
      </c>
      <c r="E26" s="24"/>
    </row>
    <row r="27" spans="1:5" s="12" customFormat="1" ht="24" customHeight="1">
      <c r="A27" s="12" t="s">
        <v>15</v>
      </c>
      <c r="B27" s="23">
        <f t="shared" si="0"/>
        <v>5.722950736861011</v>
      </c>
      <c r="C27" s="23">
        <f t="shared" si="1"/>
        <v>5.050297367479192</v>
      </c>
      <c r="D27" s="23">
        <f t="shared" si="2"/>
        <v>6.372788835388933</v>
      </c>
      <c r="E27" s="24"/>
    </row>
    <row r="28" spans="1:5" s="12" customFormat="1" ht="24" customHeight="1">
      <c r="A28" s="17" t="s">
        <v>16</v>
      </c>
      <c r="B28" s="23">
        <f t="shared" si="0"/>
        <v>7.354952413203442</v>
      </c>
      <c r="C28" s="23">
        <f t="shared" si="1"/>
        <v>6.64793365773422</v>
      </c>
      <c r="D28" s="23">
        <f t="shared" si="2"/>
        <v>8.037990281726923</v>
      </c>
      <c r="E28" s="24"/>
    </row>
    <row r="29" spans="1:5" s="12" customFormat="1" ht="24" customHeight="1">
      <c r="A29" s="26" t="s">
        <v>17</v>
      </c>
      <c r="B29" s="27">
        <f t="shared" si="0"/>
        <v>20.462603157735217</v>
      </c>
      <c r="C29" s="27">
        <f t="shared" si="1"/>
        <v>21.267676421538393</v>
      </c>
      <c r="D29" s="27">
        <f t="shared" si="2"/>
        <v>19.684836624868037</v>
      </c>
      <c r="E29" s="17"/>
    </row>
    <row r="31" spans="1:2" ht="24" customHeight="1">
      <c r="A31" s="28" t="s">
        <v>20</v>
      </c>
      <c r="B31" s="29"/>
    </row>
    <row r="32" spans="1:2" ht="24" customHeight="1">
      <c r="A32" s="28" t="s">
        <v>21</v>
      </c>
      <c r="B32" s="29"/>
    </row>
  </sheetData>
  <mergeCells count="2">
    <mergeCell ref="B4:D4"/>
    <mergeCell ref="B17:D17"/>
  </mergeCells>
  <printOptions/>
  <pageMargins left="0.984251968503937" right="0.7874015748031497" top="0.94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STATNSOCHTBURI</cp:lastModifiedBy>
  <dcterms:created xsi:type="dcterms:W3CDTF">2009-09-02T21:00:25Z</dcterms:created>
  <dcterms:modified xsi:type="dcterms:W3CDTF">2009-09-02T21:01:10Z</dcterms:modified>
  <cp:category/>
  <cp:version/>
  <cp:contentType/>
  <cp:contentStatus/>
</cp:coreProperties>
</file>