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90" yWindow="65506" windowWidth="9705" windowHeight="5505" tabRatio="722" activeTab="0"/>
  </bookViews>
  <sheets>
    <sheet name="ตารางที่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<sst xmlns="http://schemas.openxmlformats.org/spreadsheetml/2006/main" count="33" uniqueCount="21">
  <si>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</si>
  <si>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</si>
  <si>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</si>
  <si>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</si>
  <si>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</si>
  <si>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</si>
  <si>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ผู้มีอายุต่ำกว่า  15  ปี</t>
  </si>
  <si>
    <t>1. ผู้อยู่ในกำลังแรงงาน</t>
  </si>
  <si>
    <t xml:space="preserve"> 2. ผู้ไม่อยู่ในกำลังแรงงาน</t>
  </si>
  <si>
    <t>จำนวน</t>
  </si>
  <si>
    <t>ร้อยละ</t>
  </si>
  <si>
    <t>ตารางที่  1  จำนวนและร้อยละของประชากรจำแนกตามสถานภาพแรงงานและเพศ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</si>
  <si>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</si>
  <si>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</si>
  <si>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</si>
  <si>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</si>
  <si>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    2.1  ทำงานบ้าน</t>
  </si>
  <si>
    <t xml:space="preserve">     2.2  เรียนหนังสือ</t>
  </si>
  <si>
    <t xml:space="preserve">     2.3  อื่นๆ</t>
  </si>
  <si>
    <t xml:space="preserve">          สำนักงานสถิติแห่งชาติ  กระทรวงเทคโนโลยีสารสนเทศและการสื่อสาร</t>
  </si>
  <si>
    <t>ที่มา : สรุปผลการสำรวจภาวะการทำงานของประชากร  จังหวัดจันทบุรี มกราคม 2552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</si>
</sst>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5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b/>
      <sz val="16"/>
      <name val="Cordia Ne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215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215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Alignment="1">
      <alignment/>
    </xf>
    <xf numFmtId="214" fontId="0" fillId="0" borderId="0" xfId="0" applyNumberFormat="1" applyFont="1" applyAlignment="1">
      <alignment horizontal="right"/>
    </xf>
    <xf numFmtId="215" fontId="0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chtburiB60c1\Desktop\&#3619;&#3634;&#3618;&#3591;&#3634;&#3609;&#3626;&#3619;&#3591;\A\Ta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C"/>
      <sheetName val="N"/>
      <sheetName val="NE"/>
      <sheetName val="S"/>
    </sheetNames>
    <sheetDataSet>
      <sheetData sheetId="1">
        <row r="54">
          <cell r="B54">
            <v>534097</v>
          </cell>
          <cell r="C54">
            <v>424613</v>
          </cell>
          <cell r="D54">
            <v>323985</v>
          </cell>
          <cell r="E54">
            <v>323691</v>
          </cell>
          <cell r="F54">
            <v>320783</v>
          </cell>
          <cell r="G54">
            <v>2908</v>
          </cell>
          <cell r="H54">
            <v>303</v>
          </cell>
          <cell r="J54">
            <v>100628</v>
          </cell>
          <cell r="K54">
            <v>31604</v>
          </cell>
          <cell r="L54">
            <v>31201</v>
          </cell>
          <cell r="M54">
            <v>37823</v>
          </cell>
          <cell r="N54">
            <v>109484</v>
          </cell>
        </row>
        <row r="55">
          <cell r="B55">
            <v>262437</v>
          </cell>
          <cell r="C55">
            <v>206274</v>
          </cell>
          <cell r="D55">
            <v>174836</v>
          </cell>
          <cell r="E55">
            <v>174542</v>
          </cell>
          <cell r="F55">
            <v>172472</v>
          </cell>
          <cell r="G55">
            <v>2070</v>
          </cell>
          <cell r="J55">
            <v>31690</v>
          </cell>
          <cell r="K55">
            <v>746</v>
          </cell>
          <cell r="L55">
            <v>13880</v>
          </cell>
          <cell r="M55">
            <v>17064</v>
          </cell>
          <cell r="N55">
            <v>55911</v>
          </cell>
        </row>
        <row r="56">
          <cell r="B56">
            <v>271660</v>
          </cell>
          <cell r="C56">
            <v>218087</v>
          </cell>
          <cell r="D56">
            <v>149148</v>
          </cell>
          <cell r="E56">
            <v>149148</v>
          </cell>
          <cell r="F56">
            <v>148310</v>
          </cell>
          <cell r="G56">
            <v>838</v>
          </cell>
          <cell r="J56">
            <v>68939</v>
          </cell>
          <cell r="K56">
            <v>30858</v>
          </cell>
          <cell r="L56">
            <v>17321</v>
          </cell>
          <cell r="M56">
            <v>20759</v>
          </cell>
          <cell r="N56">
            <v>53573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7">
      <selection activeCell="A32" sqref="A31:A32"/>
    </sheetView>
  </sheetViews>
  <sheetFormatPr defaultColWidth="9.140625" defaultRowHeight="24" customHeight="1"/>
  <cols>
    <col min="1" max="1" width="29.140625" style="9" customWidth="1"/>
    <col min="2" max="4" width="19.421875" style="9" customWidth="1"/>
    <col min="5" max="16384" width="9.140625" style="9" customWidth="1"/>
  </cols>
  <sheetData>
    <row r="1" ht="25.5" customHeight="1">
      <c r="A1" s="8" t="s">
        <v>11</v>
      </c>
    </row>
    <row r="2" spans="1:4" ht="13.5" customHeight="1">
      <c r="A2" s="10"/>
      <c r="B2" s="10"/>
      <c r="C2" s="10"/>
      <c r="D2" s="10"/>
    </row>
    <row r="3" spans="1:5" s="14" customFormat="1" ht="32.25" customHeight="1">
      <c r="A3" s="11" t="s">
        <v>0</v>
      </c>
      <c r="B3" s="12" t="s">
        <v>1</v>
      </c>
      <c r="C3" s="12" t="s">
        <v>2</v>
      </c>
      <c r="D3" s="12" t="s">
        <v>3</v>
      </c>
      <c r="E3" s="13"/>
    </row>
    <row r="4" spans="1:5" s="14" customFormat="1" ht="24" customHeight="1">
      <c r="A4" s="9"/>
      <c r="B4" s="25" t="s">
        <v>9</v>
      </c>
      <c r="C4" s="25"/>
      <c r="D4" s="25"/>
      <c r="E4" s="13"/>
    </row>
    <row r="5" spans="1:5" s="3" customFormat="1" ht="24" customHeight="1">
      <c r="A5" s="15" t="s">
        <v>4</v>
      </c>
      <c r="B5" s="7">
        <f>'[1]C'!$B$54</f>
        <v>534097</v>
      </c>
      <c r="C5" s="7">
        <f>'[1]C'!$B$55</f>
        <v>262437</v>
      </c>
      <c r="D5" s="7">
        <f>'[1]C'!$B$56</f>
        <v>271660</v>
      </c>
      <c r="E5" s="16"/>
    </row>
    <row r="6" spans="1:5" s="3" customFormat="1" ht="34.5" customHeight="1">
      <c r="A6" s="5" t="s">
        <v>5</v>
      </c>
      <c r="B6" s="7">
        <f>'[1]C'!$C$54</f>
        <v>424613</v>
      </c>
      <c r="C6" s="7">
        <f>'[1]C'!$C$55</f>
        <v>206526</v>
      </c>
      <c r="D6" s="7">
        <f>'[1]C'!$C$56</f>
        <v>218087</v>
      </c>
      <c r="E6" s="16"/>
    </row>
    <row r="7" spans="1:6" s="3" customFormat="1" ht="24" customHeight="1">
      <c r="A7" s="3" t="s">
        <v>7</v>
      </c>
      <c r="B7" s="7">
        <f>'[1]C'!$D$54</f>
        <v>323985</v>
      </c>
      <c r="C7" s="7">
        <f>'[1]C'!$D$55</f>
        <v>174836</v>
      </c>
      <c r="D7" s="7">
        <f>'[1]C'!$D$56</f>
        <v>149148</v>
      </c>
      <c r="E7" s="16"/>
      <c r="F7" s="17"/>
    </row>
    <row r="8" spans="1:5" s="3" customFormat="1" ht="24" customHeight="1">
      <c r="A8" s="3" t="s">
        <v>12</v>
      </c>
      <c r="B8" s="7">
        <f>'[1]C'!$E$54</f>
        <v>323691</v>
      </c>
      <c r="C8" s="7">
        <f>'[1]C'!$E$55</f>
        <v>174542</v>
      </c>
      <c r="D8" s="7">
        <f>'[1]C'!$E$56</f>
        <v>149148</v>
      </c>
      <c r="E8" s="16"/>
    </row>
    <row r="9" spans="1:6" s="3" customFormat="1" ht="24" customHeight="1">
      <c r="A9" s="3" t="s">
        <v>13</v>
      </c>
      <c r="B9" s="7">
        <f>'[1]C'!$F$54</f>
        <v>320783</v>
      </c>
      <c r="C9" s="7">
        <f>'[1]C'!$F$55</f>
        <v>172472</v>
      </c>
      <c r="D9" s="7">
        <f>'[1]C'!$F$56</f>
        <v>148310</v>
      </c>
      <c r="E9" s="16"/>
      <c r="F9" s="17"/>
    </row>
    <row r="10" spans="1:6" s="3" customFormat="1" ht="24" customHeight="1">
      <c r="A10" s="3" t="s">
        <v>14</v>
      </c>
      <c r="B10" s="7">
        <f>'[1]C'!$G$54</f>
        <v>2908</v>
      </c>
      <c r="C10" s="7">
        <f>'[1]C'!$G$55</f>
        <v>2070</v>
      </c>
      <c r="D10" s="7">
        <f>'[1]C'!$G$56</f>
        <v>838</v>
      </c>
      <c r="E10" s="16"/>
      <c r="F10" s="17"/>
    </row>
    <row r="11" spans="1:6" s="3" customFormat="1" ht="24" customHeight="1">
      <c r="A11" s="3" t="s">
        <v>15</v>
      </c>
      <c r="B11" s="7">
        <f>'[1]C'!$H$54</f>
        <v>294</v>
      </c>
      <c r="C11" s="7">
        <v>294</v>
      </c>
      <c r="D11" s="23">
        <v>0</v>
      </c>
      <c r="E11" s="16"/>
      <c r="F11" s="17"/>
    </row>
    <row r="12" spans="1:6" s="3" customFormat="1" ht="24" customHeight="1">
      <c r="A12" s="3" t="s">
        <v>8</v>
      </c>
      <c r="B12" s="7">
        <f>'[1]C'!$J$54</f>
        <v>100628</v>
      </c>
      <c r="C12" s="7">
        <f>'[1]C'!$J$55</f>
        <v>31690</v>
      </c>
      <c r="D12" s="7">
        <f>'[1]C'!$J$56</f>
        <v>68939</v>
      </c>
      <c r="E12" s="16"/>
      <c r="F12" s="17"/>
    </row>
    <row r="13" spans="1:5" s="3" customFormat="1" ht="24" customHeight="1">
      <c r="A13" s="3" t="s">
        <v>16</v>
      </c>
      <c r="B13" s="7">
        <f>'[1]C'!$K$54</f>
        <v>31604</v>
      </c>
      <c r="C13" s="7">
        <f>'[1]C'!$K$55</f>
        <v>746</v>
      </c>
      <c r="D13" s="7">
        <f>'[1]C'!$K$56</f>
        <v>30858</v>
      </c>
      <c r="E13" s="16"/>
    </row>
    <row r="14" spans="1:5" s="3" customFormat="1" ht="24" customHeight="1">
      <c r="A14" s="3" t="s">
        <v>17</v>
      </c>
      <c r="B14" s="7">
        <f>'[1]C'!$L$54</f>
        <v>31201</v>
      </c>
      <c r="C14" s="7">
        <f>'[1]C'!$L$55</f>
        <v>13880</v>
      </c>
      <c r="D14" s="7">
        <f>'[1]C'!$L$56</f>
        <v>17321</v>
      </c>
      <c r="E14" s="16"/>
    </row>
    <row r="15" spans="1:5" s="3" customFormat="1" ht="24" customHeight="1">
      <c r="A15" s="6" t="s">
        <v>18</v>
      </c>
      <c r="B15" s="7">
        <f>'[1]C'!$M$54</f>
        <v>37823</v>
      </c>
      <c r="C15" s="7">
        <f>'[1]C'!$M$55</f>
        <v>17064</v>
      </c>
      <c r="D15" s="7">
        <f>'[1]C'!$M$56</f>
        <v>20759</v>
      </c>
      <c r="E15" s="16"/>
    </row>
    <row r="16" spans="1:5" s="3" customFormat="1" ht="24" customHeight="1">
      <c r="A16" s="6" t="s">
        <v>6</v>
      </c>
      <c r="B16" s="7">
        <f>'[1]C'!$N$54</f>
        <v>109484</v>
      </c>
      <c r="C16" s="7">
        <f>'[1]C'!$N$55</f>
        <v>55911</v>
      </c>
      <c r="D16" s="7">
        <f>'[1]C'!$N$56</f>
        <v>53573</v>
      </c>
      <c r="E16" s="16"/>
    </row>
    <row r="17" spans="1:5" s="3" customFormat="1" ht="28.5" customHeight="1">
      <c r="A17" s="9"/>
      <c r="B17" s="26" t="s">
        <v>10</v>
      </c>
      <c r="C17" s="26"/>
      <c r="D17" s="26"/>
      <c r="E17" s="6"/>
    </row>
    <row r="18" spans="1:5" s="20" customFormat="1" ht="24" customHeight="1">
      <c r="A18" s="15" t="s">
        <v>4</v>
      </c>
      <c r="B18" s="18">
        <f>B19+B29</f>
        <v>100</v>
      </c>
      <c r="C18" s="18">
        <f>C19+C29</f>
        <v>100</v>
      </c>
      <c r="D18" s="18">
        <f>D19+D29</f>
        <v>100</v>
      </c>
      <c r="E18" s="19"/>
    </row>
    <row r="19" spans="1:5" s="3" customFormat="1" ht="34.5" customHeight="1">
      <c r="A19" s="5" t="s">
        <v>5</v>
      </c>
      <c r="B19" s="2">
        <f>(B6/$B$5)*100</f>
        <v>79.50110185977454</v>
      </c>
      <c r="C19" s="2">
        <f>(C6/$C$5)*100</f>
        <v>78.69545833857269</v>
      </c>
      <c r="D19" s="2">
        <f>(D6/$D$5)*100</f>
        <v>80.27939335934624</v>
      </c>
      <c r="E19" s="16"/>
    </row>
    <row r="20" spans="1:5" s="3" customFormat="1" ht="24" customHeight="1">
      <c r="A20" s="3" t="s">
        <v>7</v>
      </c>
      <c r="B20" s="2">
        <f aca="true" t="shared" si="0" ref="B20:B29">(B7/$B$5)*100</f>
        <v>60.66032949071049</v>
      </c>
      <c r="C20" s="2">
        <f aca="true" t="shared" si="1" ref="C20:C29">(C7/$C$5)*100</f>
        <v>66.62017931922709</v>
      </c>
      <c r="D20" s="2">
        <f aca="true" t="shared" si="2" ref="D20:D29">(D7/$D$5)*100</f>
        <v>54.902451593904146</v>
      </c>
      <c r="E20" s="6"/>
    </row>
    <row r="21" spans="1:5" s="3" customFormat="1" ht="24" customHeight="1">
      <c r="A21" s="3" t="s">
        <v>12</v>
      </c>
      <c r="B21" s="2">
        <f t="shared" si="0"/>
        <v>60.60528330996055</v>
      </c>
      <c r="C21" s="2">
        <f t="shared" si="1"/>
        <v>66.50815243277434</v>
      </c>
      <c r="D21" s="2">
        <f t="shared" si="2"/>
        <v>54.902451593904146</v>
      </c>
      <c r="E21" s="21"/>
    </row>
    <row r="22" spans="1:5" s="3" customFormat="1" ht="24" customHeight="1">
      <c r="A22" s="3" t="s">
        <v>13</v>
      </c>
      <c r="B22" s="2">
        <f t="shared" si="0"/>
        <v>60.06081292349516</v>
      </c>
      <c r="C22" s="2">
        <f t="shared" si="1"/>
        <v>65.71939170162744</v>
      </c>
      <c r="D22" s="2">
        <f t="shared" si="2"/>
        <v>54.59397776632555</v>
      </c>
      <c r="E22" s="21"/>
    </row>
    <row r="23" spans="1:5" s="3" customFormat="1" ht="24" customHeight="1">
      <c r="A23" s="3" t="s">
        <v>14</v>
      </c>
      <c r="B23" s="2">
        <f t="shared" si="0"/>
        <v>0.5444703864653798</v>
      </c>
      <c r="C23" s="2">
        <f t="shared" si="1"/>
        <v>0.7887607311469038</v>
      </c>
      <c r="D23" s="2">
        <f t="shared" si="2"/>
        <v>0.3084738275785909</v>
      </c>
      <c r="E23" s="21"/>
    </row>
    <row r="24" spans="1:5" s="3" customFormat="1" ht="24" customHeight="1">
      <c r="A24" s="3" t="s">
        <v>15</v>
      </c>
      <c r="B24" s="2">
        <f t="shared" si="0"/>
        <v>0.05504618074993868</v>
      </c>
      <c r="C24" s="2">
        <f t="shared" si="1"/>
        <v>0.11202688645274865</v>
      </c>
      <c r="D24" s="2">
        <f t="shared" si="2"/>
        <v>0</v>
      </c>
      <c r="E24" s="21"/>
    </row>
    <row r="25" spans="1:5" s="3" customFormat="1" ht="24" customHeight="1">
      <c r="A25" s="3" t="s">
        <v>8</v>
      </c>
      <c r="B25" s="2">
        <f t="shared" si="0"/>
        <v>18.840772369064045</v>
      </c>
      <c r="C25" s="2">
        <f t="shared" si="1"/>
        <v>12.075279019345595</v>
      </c>
      <c r="D25" s="2">
        <f t="shared" si="2"/>
        <v>25.376941765442098</v>
      </c>
      <c r="E25" s="6"/>
    </row>
    <row r="26" spans="1:5" s="3" customFormat="1" ht="24" customHeight="1">
      <c r="A26" s="3" t="s">
        <v>16</v>
      </c>
      <c r="B26" s="2">
        <f t="shared" si="0"/>
        <v>5.917277198711095</v>
      </c>
      <c r="C26" s="2">
        <f t="shared" si="1"/>
        <v>0.28425869827806294</v>
      </c>
      <c r="D26" s="2">
        <f t="shared" si="2"/>
        <v>11.35905175587131</v>
      </c>
      <c r="E26" s="21"/>
    </row>
    <row r="27" spans="1:5" s="3" customFormat="1" ht="24" customHeight="1">
      <c r="A27" s="3" t="s">
        <v>17</v>
      </c>
      <c r="B27" s="2">
        <f t="shared" si="0"/>
        <v>5.84182274006407</v>
      </c>
      <c r="C27" s="2">
        <f t="shared" si="1"/>
        <v>5.288888380830447</v>
      </c>
      <c r="D27" s="2">
        <f t="shared" si="2"/>
        <v>6.37598468674078</v>
      </c>
      <c r="E27" s="21"/>
    </row>
    <row r="28" spans="1:5" s="3" customFormat="1" ht="24" customHeight="1">
      <c r="A28" s="6" t="s">
        <v>18</v>
      </c>
      <c r="B28" s="2">
        <f t="shared" si="0"/>
        <v>7.081672430288879</v>
      </c>
      <c r="C28" s="2">
        <f t="shared" si="1"/>
        <v>6.502131940237085</v>
      </c>
      <c r="D28" s="2">
        <f t="shared" si="2"/>
        <v>7.641537215637194</v>
      </c>
      <c r="E28" s="21"/>
    </row>
    <row r="29" spans="1:5" s="3" customFormat="1" ht="24" customHeight="1">
      <c r="A29" s="4" t="s">
        <v>6</v>
      </c>
      <c r="B29" s="24">
        <f t="shared" si="0"/>
        <v>20.498898140225464</v>
      </c>
      <c r="C29" s="24">
        <f t="shared" si="1"/>
        <v>21.304541661427315</v>
      </c>
      <c r="D29" s="24">
        <f t="shared" si="2"/>
        <v>19.72060664065376</v>
      </c>
      <c r="E29" s="6"/>
    </row>
    <row r="31" spans="1:2" ht="24" customHeight="1">
      <c r="A31" s="1" t="s">
        <v>20</v>
      </c>
      <c r="B31" s="22"/>
    </row>
    <row r="32" spans="1:2" ht="24" customHeight="1">
      <c r="A32" s="1" t="s">
        <v>19</v>
      </c>
      <c r="B32" s="22"/>
    </row>
  </sheetData>
  <mergeCells count="2">
    <mergeCell ref="B4:D4"/>
    <mergeCell ref="B17:D17"/>
  </mergeCells>
  <printOptions/>
  <pageMargins left="0.984251968503937" right="0.7874015748031497" top="0.94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2009-08-03T09:53:22Z</cp:lastPrinted>
  <dcterms:created xsi:type="dcterms:W3CDTF">2000-11-20T04:06:35Z</dcterms:created>
  <dcterms:modified xsi:type="dcterms:W3CDTF">2010-01-19T03:06:44Z</dcterms:modified>
  <cp:category/>
  <cp:version/>
  <cp:contentType/>
  <cp:contentStatus/>
</cp:coreProperties>
</file>