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<sst xmlns="http://schemas.openxmlformats.org/spreadsheetml/2006/main" count="36" uniqueCount="24">
  <si>
    <t>ตารางที่  1  จำนวนและร้อยละของประชากรจำแนกตามสถานภาพแรงงานและเพศ  จังหวัดจันทบุรี พ.ศ. 2551 : ไตรมาสที่ 4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</si>
  <si>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</si>
  <si>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</si>
  <si>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</si>
  <si>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</si>
  <si>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</si>
  <si>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</si>
  <si>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</si>
  <si>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</si>
  <si>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</si>
  <si>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</si>
  <si>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</si>
  <si>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</si>
  <si>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</si>
  <si>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</si>
  <si>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</si>
  <si>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</si>
  <si>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</si>
  <si>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</si>
  <si>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0.2</t>
  </si>
  <si>
    <t>0.4</t>
  </si>
  <si>
    <t>-</t>
  </si>
  <si>
    <t>ที่มา: สรุปผลการสำรวจภาวะการทำงานของประชากร  จังหวัดจันทบุรี ไตรมาสที่ 4 : ตุลาคม - ธันวาคม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</si>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</sst>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2">
          <cell r="B52">
            <v>533303</v>
          </cell>
          <cell r="C52">
            <v>423594</v>
          </cell>
          <cell r="D52">
            <v>325121</v>
          </cell>
          <cell r="E52">
            <v>324814</v>
          </cell>
          <cell r="F52">
            <v>321773</v>
          </cell>
          <cell r="G52">
            <v>3041</v>
          </cell>
          <cell r="H52">
            <v>307</v>
          </cell>
          <cell r="J52">
            <v>98473</v>
          </cell>
          <cell r="K52">
            <v>34004</v>
          </cell>
          <cell r="L52">
            <v>28281</v>
          </cell>
          <cell r="M52">
            <v>36187</v>
          </cell>
          <cell r="N52">
            <v>109709</v>
          </cell>
        </row>
        <row r="53">
          <cell r="B53">
            <v>262041</v>
          </cell>
          <cell r="C53">
            <v>206022</v>
          </cell>
          <cell r="D53">
            <v>176519</v>
          </cell>
          <cell r="E53">
            <v>176212</v>
          </cell>
          <cell r="F53">
            <v>174493</v>
          </cell>
          <cell r="G53">
            <v>1719</v>
          </cell>
          <cell r="J53">
            <v>29502</v>
          </cell>
          <cell r="K53">
            <v>1406</v>
          </cell>
          <cell r="L53">
            <v>12123</v>
          </cell>
          <cell r="M53">
            <v>15973</v>
          </cell>
          <cell r="N53">
            <v>56019</v>
          </cell>
        </row>
        <row r="54">
          <cell r="B54">
            <v>271262</v>
          </cell>
          <cell r="C54">
            <v>217572</v>
          </cell>
          <cell r="D54">
            <v>148602</v>
          </cell>
          <cell r="E54">
            <v>148602</v>
          </cell>
          <cell r="F54">
            <v>147280</v>
          </cell>
          <cell r="G54">
            <v>1322</v>
          </cell>
          <cell r="H54">
            <v>0</v>
          </cell>
          <cell r="J54">
            <v>68970</v>
          </cell>
          <cell r="K54">
            <v>32598</v>
          </cell>
          <cell r="L54">
            <v>16158</v>
          </cell>
          <cell r="M54">
            <v>20214</v>
          </cell>
          <cell r="N54">
            <v>53690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f>'[1]C'!$B$52</f>
        <v>533303</v>
      </c>
      <c r="C5" s="10">
        <f>'[1]C'!$B$53</f>
        <v>262041</v>
      </c>
      <c r="D5" s="10">
        <f>'[1]C'!$B$54</f>
        <v>271262</v>
      </c>
      <c r="E5" s="11"/>
    </row>
    <row r="6" spans="1:5" s="12" customFormat="1" ht="34.5" customHeight="1">
      <c r="A6" s="13" t="s">
        <v>7</v>
      </c>
      <c r="B6" s="10">
        <f>'[1]C'!$C$52</f>
        <v>423594</v>
      </c>
      <c r="C6" s="10">
        <f>'[1]C'!$C$53</f>
        <v>206022</v>
      </c>
      <c r="D6" s="10">
        <f>'[1]C'!$C$54</f>
        <v>217572</v>
      </c>
      <c r="E6" s="11"/>
    </row>
    <row r="7" spans="1:6" s="12" customFormat="1" ht="24" customHeight="1">
      <c r="A7" s="12" t="s">
        <v>8</v>
      </c>
      <c r="B7" s="10">
        <f>'[1]C'!$D$52</f>
        <v>325121</v>
      </c>
      <c r="C7" s="10">
        <f>'[1]C'!$D$53</f>
        <v>176519</v>
      </c>
      <c r="D7" s="10">
        <f>'[1]C'!$D$54</f>
        <v>148602</v>
      </c>
      <c r="E7" s="11"/>
      <c r="F7" s="14"/>
    </row>
    <row r="8" spans="1:5" s="12" customFormat="1" ht="24" customHeight="1">
      <c r="A8" s="12" t="s">
        <v>9</v>
      </c>
      <c r="B8" s="10">
        <f>'[1]C'!$E$52</f>
        <v>324814</v>
      </c>
      <c r="C8" s="10">
        <f>'[1]C'!$E$53</f>
        <v>176212</v>
      </c>
      <c r="D8" s="10">
        <f>'[1]C'!$E$54</f>
        <v>148602</v>
      </c>
      <c r="E8" s="11"/>
    </row>
    <row r="9" spans="1:6" s="12" customFormat="1" ht="24" customHeight="1">
      <c r="A9" s="12" t="s">
        <v>10</v>
      </c>
      <c r="B9" s="10">
        <f>'[1]C'!$F$52</f>
        <v>321773</v>
      </c>
      <c r="C9" s="10">
        <f>'[1]C'!$F$53</f>
        <v>174493</v>
      </c>
      <c r="D9" s="10">
        <f>'[1]C'!$F$54</f>
        <v>147280</v>
      </c>
      <c r="E9" s="11"/>
      <c r="F9" s="14"/>
    </row>
    <row r="10" spans="1:6" s="12" customFormat="1" ht="24" customHeight="1">
      <c r="A10" s="12" t="s">
        <v>11</v>
      </c>
      <c r="B10" s="10">
        <f>'[1]C'!$G$52</f>
        <v>3041</v>
      </c>
      <c r="C10" s="10">
        <f>'[1]C'!$G$53</f>
        <v>1719</v>
      </c>
      <c r="D10" s="10">
        <f>'[1]C'!$G$54</f>
        <v>1322</v>
      </c>
      <c r="E10" s="11"/>
      <c r="F10" s="14"/>
    </row>
    <row r="11" spans="1:6" s="12" customFormat="1" ht="24" customHeight="1">
      <c r="A11" s="12" t="s">
        <v>12</v>
      </c>
      <c r="B11" s="10">
        <f>'[1]C'!$H$52</f>
        <v>307</v>
      </c>
      <c r="C11" s="10">
        <f>'[1]C'!$H$52</f>
        <v>307</v>
      </c>
      <c r="D11" s="15">
        <f>'[1]C'!$H$54</f>
        <v>0</v>
      </c>
      <c r="E11" s="11"/>
      <c r="F11" s="14"/>
    </row>
    <row r="12" spans="1:6" s="12" customFormat="1" ht="24" customHeight="1">
      <c r="A12" s="12" t="s">
        <v>13</v>
      </c>
      <c r="B12" s="10">
        <f>'[1]C'!$J$52</f>
        <v>98473</v>
      </c>
      <c r="C12" s="10">
        <f>'[1]C'!$J$53</f>
        <v>29502</v>
      </c>
      <c r="D12" s="10">
        <f>'[1]C'!$J$54</f>
        <v>68970</v>
      </c>
      <c r="E12" s="11"/>
      <c r="F12" s="14"/>
    </row>
    <row r="13" spans="1:5" s="12" customFormat="1" ht="24" customHeight="1">
      <c r="A13" s="12" t="s">
        <v>14</v>
      </c>
      <c r="B13" s="10">
        <f>'[1]C'!$K$52</f>
        <v>34004</v>
      </c>
      <c r="C13" s="10">
        <f>'[1]C'!$K$53</f>
        <v>1406</v>
      </c>
      <c r="D13" s="10">
        <f>'[1]C'!$K$54</f>
        <v>32598</v>
      </c>
      <c r="E13" s="11"/>
    </row>
    <row r="14" spans="1:5" s="12" customFormat="1" ht="24" customHeight="1">
      <c r="A14" s="12" t="s">
        <v>15</v>
      </c>
      <c r="B14" s="10">
        <f>'[1]C'!$L$52</f>
        <v>28281</v>
      </c>
      <c r="C14" s="10">
        <f>'[1]C'!$L$53</f>
        <v>12123</v>
      </c>
      <c r="D14" s="10">
        <f>'[1]C'!$L$54</f>
        <v>16158</v>
      </c>
      <c r="E14" s="11"/>
    </row>
    <row r="15" spans="1:5" s="12" customFormat="1" ht="24" customHeight="1">
      <c r="A15" s="16" t="s">
        <v>16</v>
      </c>
      <c r="B15" s="10">
        <f>'[1]C'!$M$52</f>
        <v>36187</v>
      </c>
      <c r="C15" s="10">
        <f>'[1]C'!$M$53</f>
        <v>15973</v>
      </c>
      <c r="D15" s="10">
        <f>'[1]C'!$M$54</f>
        <v>20214</v>
      </c>
      <c r="E15" s="11"/>
    </row>
    <row r="16" spans="1:5" s="12" customFormat="1" ht="24" customHeight="1">
      <c r="A16" s="16" t="s">
        <v>17</v>
      </c>
      <c r="B16" s="10">
        <f>'[1]C'!$N$52</f>
        <v>109709</v>
      </c>
      <c r="C16" s="10">
        <f>'[1]C'!$N$53</f>
        <v>56019</v>
      </c>
      <c r="D16" s="10">
        <f>'[1]C'!$N$54</f>
        <v>53690</v>
      </c>
      <c r="E16" s="11"/>
    </row>
    <row r="17" spans="1:5" s="12" customFormat="1" ht="28.5" customHeight="1">
      <c r="A17" s="2"/>
      <c r="B17" s="17" t="s">
        <v>18</v>
      </c>
      <c r="C17" s="17"/>
      <c r="D17" s="17"/>
      <c r="E17" s="16"/>
    </row>
    <row r="18" spans="1:5" s="20" customFormat="1" ht="24" customHeight="1">
      <c r="A18" s="9" t="s">
        <v>6</v>
      </c>
      <c r="B18" s="18">
        <f>B19+B29</f>
        <v>100.00000000000001</v>
      </c>
      <c r="C18" s="18">
        <f>C19+C29</f>
        <v>100</v>
      </c>
      <c r="D18" s="18">
        <f>D19+D29</f>
        <v>100</v>
      </c>
      <c r="E18" s="19"/>
    </row>
    <row r="19" spans="1:5" s="12" customFormat="1" ht="34.5" customHeight="1">
      <c r="A19" s="13" t="s">
        <v>7</v>
      </c>
      <c r="B19" s="21">
        <f>(B6/$B$5)*100</f>
        <v>79.42839248982287</v>
      </c>
      <c r="C19" s="21">
        <f>(C6/$C$5)*100</f>
        <v>78.62204769482638</v>
      </c>
      <c r="D19" s="21">
        <f>(D6/$D$5)*100</f>
        <v>80.20732723344958</v>
      </c>
      <c r="E19" s="11"/>
    </row>
    <row r="20" spans="1:5" s="12" customFormat="1" ht="24" customHeight="1">
      <c r="A20" s="12" t="s">
        <v>8</v>
      </c>
      <c r="B20" s="22">
        <f aca="true" t="shared" si="0" ref="B20:B29">(B7/$B$5)*100</f>
        <v>60.963654807867194</v>
      </c>
      <c r="C20" s="22">
        <f aca="true" t="shared" si="1" ref="C20:C29">(C7/$C$5)*100</f>
        <v>67.36312256478948</v>
      </c>
      <c r="D20" s="22">
        <f aca="true" t="shared" si="2" ref="D20:D29">(D7/$D$5)*100</f>
        <v>54.781723942166614</v>
      </c>
      <c r="E20" s="16"/>
    </row>
    <row r="21" spans="1:5" s="12" customFormat="1" ht="24" customHeight="1">
      <c r="A21" s="12" t="s">
        <v>9</v>
      </c>
      <c r="B21" s="22">
        <f t="shared" si="0"/>
        <v>60.90608903381379</v>
      </c>
      <c r="C21" s="22">
        <f t="shared" si="1"/>
        <v>67.24596532603677</v>
      </c>
      <c r="D21" s="22">
        <f t="shared" si="2"/>
        <v>54.781723942166614</v>
      </c>
      <c r="E21" s="23"/>
    </row>
    <row r="22" spans="1:5" s="12" customFormat="1" ht="24" customHeight="1">
      <c r="A22" s="12" t="s">
        <v>10</v>
      </c>
      <c r="B22" s="22">
        <f t="shared" si="0"/>
        <v>60.33586910255521</v>
      </c>
      <c r="C22" s="22">
        <f t="shared" si="1"/>
        <v>66.5899611129556</v>
      </c>
      <c r="D22" s="22">
        <f t="shared" si="2"/>
        <v>54.29437223053727</v>
      </c>
      <c r="E22" s="23"/>
    </row>
    <row r="23" spans="1:5" s="12" customFormat="1" ht="24" customHeight="1">
      <c r="A23" s="12" t="s">
        <v>11</v>
      </c>
      <c r="B23" s="22">
        <f t="shared" si="0"/>
        <v>0.5702199312585903</v>
      </c>
      <c r="C23" s="22">
        <f t="shared" si="1"/>
        <v>0.656004213081159</v>
      </c>
      <c r="D23" s="22">
        <f t="shared" si="2"/>
        <v>0.4873517116293473</v>
      </c>
      <c r="E23" s="23"/>
    </row>
    <row r="24" spans="1:5" s="12" customFormat="1" ht="24" customHeight="1">
      <c r="A24" s="12" t="s">
        <v>12</v>
      </c>
      <c r="B24" s="24" t="s">
        <v>19</v>
      </c>
      <c r="C24" s="24" t="s">
        <v>20</v>
      </c>
      <c r="D24" s="24" t="s">
        <v>21</v>
      </c>
      <c r="E24" s="23"/>
    </row>
    <row r="25" spans="1:5" s="12" customFormat="1" ht="24" customHeight="1">
      <c r="A25" s="12" t="s">
        <v>13</v>
      </c>
      <c r="B25" s="22">
        <f t="shared" si="0"/>
        <v>18.46473768195566</v>
      </c>
      <c r="C25" s="22">
        <f t="shared" si="1"/>
        <v>11.2585435103667</v>
      </c>
      <c r="D25" s="22">
        <f t="shared" si="2"/>
        <v>25.425603291282968</v>
      </c>
      <c r="E25" s="16"/>
    </row>
    <row r="26" spans="1:5" s="12" customFormat="1" ht="24" customHeight="1">
      <c r="A26" s="12" t="s">
        <v>14</v>
      </c>
      <c r="B26" s="22">
        <f t="shared" si="0"/>
        <v>6.37611264140648</v>
      </c>
      <c r="C26" s="22">
        <f t="shared" si="1"/>
        <v>0.5365572563072191</v>
      </c>
      <c r="D26" s="22">
        <f t="shared" si="2"/>
        <v>12.017164217619866</v>
      </c>
      <c r="E26" s="23"/>
    </row>
    <row r="27" spans="1:5" s="12" customFormat="1" ht="24" customHeight="1">
      <c r="A27" s="12" t="s">
        <v>15</v>
      </c>
      <c r="B27" s="22">
        <f t="shared" si="0"/>
        <v>5.302989107505489</v>
      </c>
      <c r="C27" s="22">
        <f t="shared" si="1"/>
        <v>4.626375261886499</v>
      </c>
      <c r="D27" s="22">
        <f t="shared" si="2"/>
        <v>5.956602841533278</v>
      </c>
      <c r="E27" s="23"/>
    </row>
    <row r="28" spans="1:5" s="12" customFormat="1" ht="24" customHeight="1">
      <c r="A28" s="16" t="s">
        <v>16</v>
      </c>
      <c r="B28" s="22">
        <f t="shared" si="0"/>
        <v>6.785448422379023</v>
      </c>
      <c r="C28" s="22">
        <f t="shared" si="1"/>
        <v>6.095610992172981</v>
      </c>
      <c r="D28" s="22">
        <f t="shared" si="2"/>
        <v>7.451836232129823</v>
      </c>
      <c r="E28" s="23"/>
    </row>
    <row r="29" spans="1:5" s="12" customFormat="1" ht="24" customHeight="1">
      <c r="A29" s="25" t="s">
        <v>17</v>
      </c>
      <c r="B29" s="26">
        <f t="shared" si="0"/>
        <v>20.57160751017714</v>
      </c>
      <c r="C29" s="26">
        <f t="shared" si="1"/>
        <v>21.37795230517362</v>
      </c>
      <c r="D29" s="26">
        <f t="shared" si="2"/>
        <v>19.79267276655042</v>
      </c>
      <c r="E29" s="16"/>
    </row>
    <row r="31" spans="1:2" ht="24" customHeight="1">
      <c r="A31" s="27" t="s">
        <v>22</v>
      </c>
      <c r="B31" s="28"/>
    </row>
    <row r="32" spans="1:2" ht="24" customHeight="1">
      <c r="A32" s="27" t="s">
        <v>23</v>
      </c>
      <c r="B32" s="28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STATNSOCHTBURI</cp:lastModifiedBy>
  <dcterms:created xsi:type="dcterms:W3CDTF">2009-05-19T05:46:45Z</dcterms:created>
  <dcterms:modified xsi:type="dcterms:W3CDTF">2009-05-19T05:48:31Z</dcterms:modified>
  <cp:category/>
  <cp:version/>
  <cp:contentType/>
  <cp:contentStatus/>
</cp:coreProperties>
</file>