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1.สมุดสถิติ2562(ข้อมูลปี 2561)\7.สถิติชายหญิง\"/>
    </mc:Choice>
  </mc:AlternateContent>
  <xr:revisionPtr revIDLastSave="0" documentId="13_ncr:1_{33B48EFC-1E27-4380-9D4F-9800403F05B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7.1" sheetId="29" r:id="rId1"/>
  </sheets>
  <definedNames>
    <definedName name="_xlnm.Print_Area" localSheetId="0">'T-7.1'!$A$1:$AE$49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29" l="1"/>
  <c r="G24" i="29"/>
  <c r="H24" i="29"/>
  <c r="I24" i="29"/>
  <c r="J24" i="29"/>
  <c r="K24" i="29"/>
  <c r="L24" i="29"/>
  <c r="M24" i="29"/>
  <c r="N24" i="29"/>
  <c r="O24" i="29"/>
  <c r="P24" i="29"/>
  <c r="Q24" i="29"/>
  <c r="R24" i="29"/>
  <c r="S24" i="29"/>
  <c r="T24" i="29"/>
  <c r="U24" i="29"/>
  <c r="V24" i="29"/>
  <c r="Y24" i="29"/>
  <c r="Z24" i="29"/>
  <c r="AA24" i="29"/>
  <c r="E24" i="29"/>
  <c r="F10" i="29"/>
  <c r="G10" i="29"/>
  <c r="H10" i="29"/>
  <c r="I10" i="29"/>
  <c r="J10" i="29"/>
  <c r="K10" i="29"/>
  <c r="L10" i="29"/>
  <c r="M10" i="29"/>
  <c r="N10" i="29"/>
  <c r="O10" i="29"/>
  <c r="P10" i="29"/>
  <c r="Q10" i="29"/>
  <c r="R10" i="29"/>
  <c r="S10" i="29"/>
  <c r="T10" i="29"/>
  <c r="U10" i="29"/>
  <c r="U9" i="29" s="1"/>
  <c r="V10" i="29"/>
  <c r="Y10" i="29"/>
  <c r="Z10" i="29"/>
  <c r="AA10" i="29"/>
  <c r="M9" i="29" l="1"/>
  <c r="AA9" i="29"/>
  <c r="Q9" i="29"/>
  <c r="I9" i="29"/>
  <c r="Z9" i="29"/>
  <c r="L9" i="29"/>
  <c r="Y9" i="29"/>
  <c r="S9" i="29"/>
  <c r="O9" i="29"/>
  <c r="K9" i="29"/>
  <c r="G9" i="29"/>
  <c r="T9" i="29"/>
  <c r="P9" i="29"/>
  <c r="H9" i="29"/>
  <c r="V9" i="29"/>
  <c r="R9" i="29"/>
  <c r="N9" i="29"/>
  <c r="J9" i="29"/>
  <c r="F9" i="29"/>
  <c r="E10" i="29"/>
  <c r="E9" i="29" s="1"/>
</calcChain>
</file>

<file path=xl/sharedStrings.xml><?xml version="1.0" encoding="utf-8"?>
<sst xmlns="http://schemas.openxmlformats.org/spreadsheetml/2006/main" count="152" uniqueCount="79">
  <si>
    <t>Total</t>
  </si>
  <si>
    <t>รวม</t>
  </si>
  <si>
    <t>ชาย</t>
  </si>
  <si>
    <t>หญิง</t>
  </si>
  <si>
    <t>Male</t>
  </si>
  <si>
    <t>Female</t>
  </si>
  <si>
    <t>รวมยอด</t>
  </si>
  <si>
    <t>ตาราง</t>
  </si>
  <si>
    <t xml:space="preserve"> อำเภอ</t>
  </si>
  <si>
    <t>District</t>
  </si>
  <si>
    <t>80 และ</t>
  </si>
  <si>
    <t>ผู้ไม่ใช่</t>
  </si>
  <si>
    <t>มากกว่า</t>
  </si>
  <si>
    <t>ไม่ทราบ</t>
  </si>
  <si>
    <t>สัญชาติไทย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</si>
  <si>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</si>
  <si>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</si>
  <si>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</si>
  <si>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</si>
  <si>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</si>
  <si>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</si>
  <si>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</si>
  <si>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</si>
  <si>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</si>
  <si>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</si>
  <si>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</si>
  <si>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</si>
  <si>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</si>
  <si>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</si>
  <si>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</si>
  <si>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</si>
  <si>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and </t>
  </si>
  <si>
    <t>Unknown</t>
  </si>
  <si>
    <t>over</t>
  </si>
  <si>
    <t xml:space="preserve">           ที่มา:  กรมการปกครอง  กระทรวงมหาดไทย</t>
  </si>
  <si>
    <t>Source:   Department of Provincial Administration,  Ministry of Interior</t>
  </si>
  <si>
    <t>Table</t>
  </si>
  <si>
    <t>ประชากรอยู่</t>
  </si>
  <si>
    <t>ประชากรใน</t>
  </si>
  <si>
    <t>ระหว่างการย้าย</t>
  </si>
  <si>
    <t>ทะเบียนบ้านกลาง</t>
  </si>
  <si>
    <t>A Non-Thai</t>
  </si>
  <si>
    <t>Population registered</t>
  </si>
  <si>
    <t>national</t>
  </si>
  <si>
    <t>population</t>
  </si>
  <si>
    <t>in central house file</t>
  </si>
  <si>
    <t xml:space="preserve">   Note:   Unknown = Unknown/Lunar calendar</t>
  </si>
  <si>
    <t>Transferring</t>
  </si>
  <si>
    <t xml:space="preserve">    หมายเหตุ: ไม่ทราบ = ไม่ทราบ/ระบุปีจันทรคติ</t>
  </si>
  <si>
    <t xml:space="preserve"> หมวดอายุ (ปี)  Age group (year)</t>
  </si>
  <si>
    <t>-</t>
  </si>
  <si>
    <t>ประชากรจากการทะเบียน จำแนกตามเพศ และหมวดอายุ เป็นรายอำเภอ พ.ศ. 2560</t>
  </si>
  <si>
    <t>Population from Registration Record by Sex, Age Group and District: 2017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</si>
  <si>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</si>
  <si>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</si>
  <si>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</si>
  <si>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</si>
  <si>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</si>
  <si>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</si>
  <si>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</si>
  <si>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</si>
  <si>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</si>
  <si>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</si>
  <si>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</si>
  <si>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</si>
  <si>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</si>
  <si>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</si>
  <si>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</si>
  <si>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</si>
  <si>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</si>
  <si>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</si>
  <si>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</si>
  <si>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</si>
  <si>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</si>
  <si>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</si>
  <si>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</si>
  <si>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</si>
  <si>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>ประชากรจากการทะเบียน จำแนกตามเพศ และหมวดอายุ เป็นรายอำเภอ พ.ศ. 2561</t>
  </si>
  <si>
    <t>Population from Registration Record by Sex, Age Group and District: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</si>
</sst>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4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b/>
      <sz val="9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</cellStyleXfs>
  <cellXfs count="9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4" fillId="0" borderId="0" xfId="0" applyNumberFormat="1" applyFont="1" applyAlignment="1"/>
    <xf numFmtId="0" fontId="6" fillId="0" borderId="0" xfId="0" applyFont="1" applyBorder="1"/>
    <xf numFmtId="0" fontId="6" fillId="0" borderId="0" xfId="0" applyFont="1"/>
    <xf numFmtId="0" fontId="8" fillId="0" borderId="1" xfId="0" applyFont="1" applyBorder="1" applyAlignment="1">
      <alignment horizontal="center" vertical="center" shrinkToFit="1"/>
    </xf>
    <xf numFmtId="0" fontId="9" fillId="0" borderId="0" xfId="0" applyFont="1"/>
    <xf numFmtId="0" fontId="8" fillId="0" borderId="0" xfId="0" applyFont="1"/>
    <xf numFmtId="0" fontId="8" fillId="0" borderId="2" xfId="0" quotePrefix="1" applyFont="1" applyBorder="1" applyAlignment="1">
      <alignment horizontal="center" vertical="center" shrinkToFit="1"/>
    </xf>
    <xf numFmtId="0" fontId="8" fillId="0" borderId="3" xfId="0" quotePrefix="1" applyFont="1" applyBorder="1" applyAlignment="1">
      <alignment horizontal="center" vertical="center" shrinkToFit="1"/>
    </xf>
    <xf numFmtId="0" fontId="8" fillId="0" borderId="0" xfId="0" quotePrefix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shrinkToFit="1"/>
    </xf>
    <xf numFmtId="0" fontId="8" fillId="0" borderId="7" xfId="0" applyFont="1" applyBorder="1"/>
    <xf numFmtId="0" fontId="8" fillId="0" borderId="6" xfId="0" applyFont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9" fillId="0" borderId="7" xfId="0" applyFont="1" applyBorder="1"/>
    <xf numFmtId="187" fontId="8" fillId="0" borderId="5" xfId="1" applyNumberFormat="1" applyFont="1" applyBorder="1"/>
    <xf numFmtId="187" fontId="8" fillId="0" borderId="6" xfId="1" applyNumberFormat="1" applyFont="1" applyBorder="1"/>
    <xf numFmtId="187" fontId="8" fillId="0" borderId="10" xfId="1" applyNumberFormat="1" applyFont="1" applyBorder="1"/>
    <xf numFmtId="187" fontId="8" fillId="0" borderId="7" xfId="1" applyNumberFormat="1" applyFont="1" applyBorder="1"/>
    <xf numFmtId="0" fontId="7" fillId="0" borderId="0" xfId="0" applyFont="1"/>
    <xf numFmtId="0" fontId="13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5" xfId="0" quotePrefix="1" applyFont="1" applyBorder="1" applyAlignment="1">
      <alignment horizontal="center" vertical="center" shrinkToFit="1"/>
    </xf>
    <xf numFmtId="0" fontId="8" fillId="0" borderId="6" xfId="0" quotePrefix="1" applyFont="1" applyBorder="1" applyAlignment="1">
      <alignment horizontal="center" vertical="center" shrinkToFit="1"/>
    </xf>
    <xf numFmtId="0" fontId="8" fillId="0" borderId="7" xfId="0" quotePrefix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13" fillId="0" borderId="9" xfId="3" applyFont="1" applyBorder="1" applyAlignment="1"/>
    <xf numFmtId="0" fontId="13" fillId="0" borderId="2" xfId="3" applyFont="1" applyBorder="1" applyAlignment="1">
      <alignment horizontal="left"/>
    </xf>
    <xf numFmtId="0" fontId="12" fillId="0" borderId="2" xfId="0" applyFont="1" applyBorder="1" applyAlignment="1">
      <alignment vertical="center"/>
    </xf>
    <xf numFmtId="3" fontId="11" fillId="0" borderId="2" xfId="1" applyNumberFormat="1" applyFont="1" applyBorder="1" applyAlignment="1">
      <alignment vertical="center"/>
    </xf>
    <xf numFmtId="3" fontId="11" fillId="0" borderId="9" xfId="1" applyNumberFormat="1" applyFont="1" applyBorder="1" applyAlignment="1"/>
    <xf numFmtId="3" fontId="8" fillId="0" borderId="2" xfId="0" applyNumberFormat="1" applyFont="1" applyBorder="1" applyAlignment="1">
      <alignment vertical="center"/>
    </xf>
    <xf numFmtId="3" fontId="8" fillId="0" borderId="3" xfId="0" applyNumberFormat="1" applyFont="1" applyBorder="1" applyAlignment="1">
      <alignment vertical="center"/>
    </xf>
    <xf numFmtId="3" fontId="8" fillId="0" borderId="9" xfId="0" applyNumberFormat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8" fillId="0" borderId="3" xfId="1" applyNumberFormat="1" applyFont="1" applyBorder="1" applyAlignment="1">
      <alignment vertical="center"/>
    </xf>
    <xf numFmtId="3" fontId="8" fillId="0" borderId="0" xfId="1" applyNumberFormat="1" applyFont="1" applyAlignment="1">
      <alignment vertical="center"/>
    </xf>
    <xf numFmtId="3" fontId="8" fillId="0" borderId="9" xfId="1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11" fillId="0" borderId="9" xfId="0" applyNumberFormat="1" applyFont="1" applyBorder="1" applyAlignment="1">
      <alignment vertical="center"/>
    </xf>
    <xf numFmtId="3" fontId="11" fillId="0" borderId="2" xfId="1" applyNumberFormat="1" applyFont="1" applyBorder="1" applyAlignment="1">
      <alignment horizontal="center" vertical="center"/>
    </xf>
    <xf numFmtId="3" fontId="8" fillId="0" borderId="0" xfId="1" applyNumberFormat="1" applyFont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3" fontId="11" fillId="0" borderId="2" xfId="1" applyNumberFormat="1" applyFont="1" applyBorder="1" applyAlignment="1">
      <alignment horizontal="right" vertical="center" indent="1"/>
    </xf>
    <xf numFmtId="3" fontId="8" fillId="0" borderId="3" xfId="1" applyNumberFormat="1" applyFont="1" applyBorder="1" applyAlignment="1">
      <alignment horizontal="right" vertical="center" indent="1"/>
    </xf>
    <xf numFmtId="3" fontId="11" fillId="0" borderId="2" xfId="1" applyNumberFormat="1" applyFont="1" applyBorder="1" applyAlignment="1">
      <alignment horizontal="right" vertical="center" indent="2"/>
    </xf>
    <xf numFmtId="3" fontId="8" fillId="0" borderId="3" xfId="1" applyNumberFormat="1" applyFont="1" applyBorder="1" applyAlignment="1">
      <alignment horizontal="right" vertical="center" indent="2"/>
    </xf>
    <xf numFmtId="3" fontId="11" fillId="0" borderId="2" xfId="1" applyNumberFormat="1" applyFont="1" applyBorder="1" applyAlignment="1"/>
    <xf numFmtId="3" fontId="11" fillId="0" borderId="8" xfId="1" applyNumberFormat="1" applyFont="1" applyBorder="1" applyAlignment="1"/>
    <xf numFmtId="3" fontId="11" fillId="0" borderId="2" xfId="1" applyNumberFormat="1" applyFont="1" applyBorder="1" applyAlignment="1">
      <alignment horizontal="center"/>
    </xf>
    <xf numFmtId="3" fontId="11" fillId="0" borderId="1" xfId="1" applyNumberFormat="1" applyFont="1" applyBorder="1" applyAlignment="1">
      <alignment horizontal="right" indent="1"/>
    </xf>
    <xf numFmtId="3" fontId="11" fillId="0" borderId="4" xfId="1" applyNumberFormat="1" applyFont="1" applyBorder="1" applyAlignment="1">
      <alignment horizontal="right" indent="2"/>
    </xf>
    <xf numFmtId="188" fontId="4" fillId="0" borderId="0" xfId="0" applyNumberFormat="1" applyFont="1" applyAlignment="1">
      <alignment horizontal="center"/>
    </xf>
    <xf numFmtId="3" fontId="11" fillId="0" borderId="2" xfId="0" applyNumberFormat="1" applyFont="1" applyBorder="1" applyAlignment="1">
      <alignment vertical="center"/>
    </xf>
    <xf numFmtId="3" fontId="11" fillId="0" borderId="2" xfId="0" applyNumberFormat="1" applyFont="1" applyBorder="1" applyAlignment="1">
      <alignment horizontal="right" vertical="center" indent="1"/>
    </xf>
    <xf numFmtId="3" fontId="11" fillId="0" borderId="2" xfId="0" applyNumberFormat="1" applyFont="1" applyBorder="1" applyAlignment="1">
      <alignment horizontal="right" vertical="center" indent="2"/>
    </xf>
    <xf numFmtId="0" fontId="10" fillId="0" borderId="11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0" xfId="0" applyFont="1" applyBorder="1" applyAlignment="1">
      <alignment horizontal="center"/>
    </xf>
  </cellXfs>
  <cellStyles count="4">
    <cellStyle name="Comma 2" xfId="1" xr:uid="{00000000-0005-0000-0000-000000000000}"/>
    <cellStyle name="Normal 2" xfId="2" xr:uid="{00000000-0005-0000-0000-000002000000}"/>
    <cellStyle name="ปกติ" xfId="0" builtinId="0"/>
    <cellStyle name="ปกติ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85725</xdr:colOff>
      <xdr:row>29</xdr:row>
      <xdr:rowOff>19050</xdr:rowOff>
    </xdr:from>
    <xdr:to>
      <xdr:col>30</xdr:col>
      <xdr:colOff>266700</xdr:colOff>
      <xdr:row>38</xdr:row>
      <xdr:rowOff>19050</xdr:rowOff>
    </xdr:to>
    <xdr:grpSp>
      <xdr:nvGrpSpPr>
        <xdr:cNvPr id="7" name="Group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9886950" y="6562725"/>
          <a:ext cx="333375" cy="1752600"/>
          <a:chOff x="9648825" y="57150"/>
          <a:chExt cx="333375" cy="1714500"/>
        </a:xfrm>
      </xdr:grpSpPr>
      <xdr:grpSp>
        <xdr:nvGrpSpPr>
          <xdr:cNvPr id="8" name="Group 1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GrpSpPr/>
        </xdr:nvGrpSpPr>
        <xdr:grpSpPr>
          <a:xfrm>
            <a:off x="964882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10" name="Flowchart: Delay 2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anose="020B0500040200020003" pitchFamily="34" charset="-34"/>
                  <a:cs typeface="TH SarabunPSK" panose="020B0500040200020003" pitchFamily="34" charset="-34"/>
                </a:rPr>
                <a:t>6</a:t>
              </a:r>
              <a:r>
                <a:rPr lang="th-TH" sz="1400" b="1" baseline="0">
                  <a:latin typeface="TH SarabunPSK" panose="020B0500040200020003" pitchFamily="34" charset="-34"/>
                  <a:cs typeface="TH SarabunPSK" panose="020B0500040200020003" pitchFamily="34" charset="-34"/>
                </a:rPr>
                <a:t>8</a:t>
              </a:r>
            </a:p>
          </xdr:txBody>
        </xdr:sp>
      </xdr:grpSp>
      <xdr:sp macro="" textlink="">
        <xdr:nvSpPr>
          <xdr:cNvPr id="9" name="Text Box 6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86925" y="514350"/>
            <a:ext cx="276225" cy="1257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สถิติหญิงและชาย</a:t>
            </a:r>
          </a:p>
        </xdr:txBody>
      </xdr:sp>
    </xdr:grpSp>
    <xdr:clientData/>
  </xdr:twoCellAnchor>
  <xdr:twoCellAnchor>
    <xdr:from>
      <xdr:col>29</xdr:col>
      <xdr:colOff>66675</xdr:colOff>
      <xdr:row>19</xdr:row>
      <xdr:rowOff>161925</xdr:rowOff>
    </xdr:from>
    <xdr:to>
      <xdr:col>30</xdr:col>
      <xdr:colOff>257175</xdr:colOff>
      <xdr:row>28</xdr:row>
      <xdr:rowOff>219075</xdr:rowOff>
    </xdr:to>
    <xdr:grpSp>
      <xdr:nvGrpSpPr>
        <xdr:cNvPr id="12" name="Group 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9867900" y="4362450"/>
          <a:ext cx="342900" cy="2162175"/>
          <a:chOff x="9801225" y="4229100"/>
          <a:chExt cx="342900" cy="2200275"/>
        </a:xfrm>
      </xdr:grpSpPr>
      <xdr:grpSp>
        <xdr:nvGrpSpPr>
          <xdr:cNvPr id="13" name="Group 1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/>
        </xdr:nvGrpSpPr>
        <xdr:grpSpPr>
          <a:xfrm>
            <a:off x="9801225" y="6019800"/>
            <a:ext cx="342900" cy="409575"/>
            <a:chOff x="9544050" y="6057900"/>
            <a:chExt cx="342900" cy="409575"/>
          </a:xfrm>
        </xdr:grpSpPr>
        <xdr:sp macro="" textlink="">
          <xdr:nvSpPr>
            <xdr:cNvPr id="15" name="Flowchart: Delay 2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anose="020B0500040200020003" pitchFamily="34" charset="-34"/>
                  <a:cs typeface="TH SarabunPSK" panose="020B0500040200020003" pitchFamily="34" charset="-34"/>
                </a:rPr>
                <a:t>67</a:t>
              </a:r>
              <a:endParaRPr lang="th-TH" sz="14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xdr:grpSp>
      <xdr:sp macro="" textlink="">
        <xdr:nvSpPr>
          <xdr:cNvPr id="14" name="Text Box 6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1225" y="4229100"/>
            <a:ext cx="323850" cy="1752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C49"/>
  <sheetViews>
    <sheetView showGridLines="0" tabSelected="1" workbookViewId="0">
      <selection activeCell="A52" sqref="A52"/>
    </sheetView>
  </sheetViews>
  <sheetFormatPr defaultRowHeight="18.75" x14ac:dyDescent="0.3"/>
  <cols>
    <col min="1" max="1" width="1.28515625" style="7" customWidth="1"/>
    <col min="2" max="2" width="5.85546875" style="7" customWidth="1"/>
    <col min="3" max="3" width="4" style="7" customWidth="1"/>
    <col min="4" max="4" width="2.28515625" style="7" customWidth="1"/>
    <col min="5" max="5" width="5.85546875" style="7" customWidth="1"/>
    <col min="6" max="21" width="4.7109375" style="7" customWidth="1"/>
    <col min="22" max="22" width="4.85546875" style="7" bestFit="1" customWidth="1"/>
    <col min="23" max="23" width="0.7109375" style="7" customWidth="1"/>
    <col min="24" max="24" width="5.5703125" style="7" customWidth="1"/>
    <col min="25" max="25" width="6.7109375" style="7" customWidth="1"/>
    <col min="26" max="26" width="7.7109375" style="7" customWidth="1"/>
    <col min="27" max="27" width="11.7109375" style="7" customWidth="1"/>
    <col min="28" max="28" width="1.28515625" style="7" customWidth="1"/>
    <col min="29" max="29" width="13.7109375" style="7" customWidth="1"/>
    <col min="30" max="30" width="2.28515625" style="7" customWidth="1"/>
    <col min="31" max="31" width="4.140625" style="7" customWidth="1"/>
    <col min="32" max="16384" width="9.140625" style="7"/>
  </cols>
  <sheetData>
    <row r="1" spans="1:29" s="1" customFormat="1" x14ac:dyDescent="0.3">
      <c r="B1" s="1" t="s">
        <v>7</v>
      </c>
      <c r="C1" s="66">
        <v>7.1</v>
      </c>
      <c r="D1" s="1" t="s">
        <v>77</v>
      </c>
    </row>
    <row r="2" spans="1:29" s="3" customFormat="1" x14ac:dyDescent="0.3">
      <c r="B2" s="4" t="s">
        <v>36</v>
      </c>
      <c r="C2" s="66">
        <v>7.1</v>
      </c>
      <c r="D2" s="5" t="s">
        <v>78</v>
      </c>
      <c r="E2" s="1"/>
    </row>
    <row r="3" spans="1:29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X3" s="6"/>
      <c r="Y3" s="6"/>
      <c r="Z3" s="6"/>
      <c r="AA3" s="6"/>
      <c r="AB3" s="6"/>
    </row>
    <row r="4" spans="1:29" s="9" customFormat="1" ht="21.75" customHeight="1" x14ac:dyDescent="0.25">
      <c r="A4" s="72" t="s">
        <v>8</v>
      </c>
      <c r="B4" s="72"/>
      <c r="C4" s="72"/>
      <c r="D4" s="73"/>
      <c r="E4" s="8"/>
      <c r="F4" s="78" t="s">
        <v>49</v>
      </c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80"/>
      <c r="AB4" s="81" t="s">
        <v>9</v>
      </c>
      <c r="AC4" s="82"/>
    </row>
    <row r="5" spans="1:29" s="9" customFormat="1" ht="13.5" x14ac:dyDescent="0.25">
      <c r="A5" s="74"/>
      <c r="B5" s="74"/>
      <c r="C5" s="74"/>
      <c r="D5" s="75"/>
      <c r="E5" s="10"/>
      <c r="F5" s="11"/>
      <c r="G5" s="12"/>
      <c r="H5" s="13"/>
      <c r="I5" s="12"/>
      <c r="J5" s="13"/>
      <c r="K5" s="12"/>
      <c r="L5" s="13"/>
      <c r="M5" s="12"/>
      <c r="N5" s="13"/>
      <c r="O5" s="12"/>
      <c r="P5" s="13"/>
      <c r="Q5" s="12"/>
      <c r="R5" s="13"/>
      <c r="S5" s="12"/>
      <c r="T5" s="13"/>
      <c r="U5" s="12"/>
      <c r="V5" s="87" t="s">
        <v>10</v>
      </c>
      <c r="W5" s="88"/>
      <c r="X5" s="14"/>
      <c r="Y5" s="15" t="s">
        <v>11</v>
      </c>
      <c r="Z5" s="15" t="s">
        <v>37</v>
      </c>
      <c r="AA5" s="15" t="s">
        <v>38</v>
      </c>
      <c r="AB5" s="83"/>
      <c r="AC5" s="84"/>
    </row>
    <row r="6" spans="1:29" s="9" customFormat="1" ht="13.5" x14ac:dyDescent="0.25">
      <c r="A6" s="74"/>
      <c r="B6" s="74"/>
      <c r="C6" s="74"/>
      <c r="D6" s="75"/>
      <c r="E6" s="16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89" t="s">
        <v>12</v>
      </c>
      <c r="W6" s="90"/>
      <c r="X6" s="14"/>
      <c r="Y6" s="18" t="s">
        <v>14</v>
      </c>
      <c r="Z6" s="18" t="s">
        <v>39</v>
      </c>
      <c r="AA6" s="18" t="s">
        <v>40</v>
      </c>
      <c r="AB6" s="83"/>
      <c r="AC6" s="84"/>
    </row>
    <row r="7" spans="1:29" s="9" customFormat="1" ht="13.5" x14ac:dyDescent="0.25">
      <c r="A7" s="74"/>
      <c r="B7" s="74"/>
      <c r="C7" s="74"/>
      <c r="D7" s="75"/>
      <c r="E7" s="35" t="s">
        <v>1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91" t="s">
        <v>31</v>
      </c>
      <c r="W7" s="92"/>
      <c r="X7" s="14" t="s">
        <v>13</v>
      </c>
      <c r="Y7" s="18" t="s">
        <v>41</v>
      </c>
      <c r="Z7" s="18" t="s">
        <v>47</v>
      </c>
      <c r="AA7" s="18" t="s">
        <v>42</v>
      </c>
      <c r="AB7" s="83"/>
      <c r="AC7" s="84"/>
    </row>
    <row r="8" spans="1:29" s="9" customFormat="1" ht="13.5" x14ac:dyDescent="0.25">
      <c r="A8" s="76"/>
      <c r="B8" s="76"/>
      <c r="C8" s="76"/>
      <c r="D8" s="77"/>
      <c r="E8" s="19" t="s">
        <v>0</v>
      </c>
      <c r="F8" s="36" t="s">
        <v>15</v>
      </c>
      <c r="G8" s="37" t="s">
        <v>16</v>
      </c>
      <c r="H8" s="38" t="s">
        <v>17</v>
      </c>
      <c r="I8" s="37" t="s">
        <v>18</v>
      </c>
      <c r="J8" s="38" t="s">
        <v>19</v>
      </c>
      <c r="K8" s="37" t="s">
        <v>20</v>
      </c>
      <c r="L8" s="38" t="s">
        <v>21</v>
      </c>
      <c r="M8" s="37" t="s">
        <v>22</v>
      </c>
      <c r="N8" s="38" t="s">
        <v>23</v>
      </c>
      <c r="O8" s="37" t="s">
        <v>24</v>
      </c>
      <c r="P8" s="38" t="s">
        <v>25</v>
      </c>
      <c r="Q8" s="37" t="s">
        <v>26</v>
      </c>
      <c r="R8" s="38" t="s">
        <v>27</v>
      </c>
      <c r="S8" s="37" t="s">
        <v>28</v>
      </c>
      <c r="T8" s="38" t="s">
        <v>29</v>
      </c>
      <c r="U8" s="37" t="s">
        <v>30</v>
      </c>
      <c r="V8" s="93" t="s">
        <v>33</v>
      </c>
      <c r="W8" s="94"/>
      <c r="X8" s="21" t="s">
        <v>32</v>
      </c>
      <c r="Y8" s="21" t="s">
        <v>43</v>
      </c>
      <c r="Z8" s="21" t="s">
        <v>44</v>
      </c>
      <c r="AA8" s="21" t="s">
        <v>45</v>
      </c>
      <c r="AB8" s="85"/>
      <c r="AC8" s="86"/>
    </row>
    <row r="9" spans="1:29" s="22" customFormat="1" ht="24" customHeight="1" x14ac:dyDescent="0.25">
      <c r="A9" s="70" t="s">
        <v>6</v>
      </c>
      <c r="B9" s="70"/>
      <c r="C9" s="70"/>
      <c r="D9" s="70"/>
      <c r="E9" s="61">
        <f>E24+E10</f>
        <v>539374</v>
      </c>
      <c r="F9" s="61">
        <f t="shared" ref="F9:AA9" si="0">F24+F10</f>
        <v>23304</v>
      </c>
      <c r="G9" s="61">
        <f t="shared" si="0"/>
        <v>29191</v>
      </c>
      <c r="H9" s="61">
        <f t="shared" si="0"/>
        <v>31535</v>
      </c>
      <c r="I9" s="61">
        <f t="shared" si="0"/>
        <v>30719</v>
      </c>
      <c r="J9" s="61">
        <f t="shared" si="0"/>
        <v>36097</v>
      </c>
      <c r="K9" s="61">
        <f t="shared" si="0"/>
        <v>36646</v>
      </c>
      <c r="L9" s="61">
        <f t="shared" si="0"/>
        <v>34553</v>
      </c>
      <c r="M9" s="61">
        <f t="shared" si="0"/>
        <v>39555</v>
      </c>
      <c r="N9" s="61">
        <f t="shared" si="0"/>
        <v>41330</v>
      </c>
      <c r="O9" s="61">
        <f t="shared" si="0"/>
        <v>41540</v>
      </c>
      <c r="P9" s="61">
        <f t="shared" si="0"/>
        <v>45065</v>
      </c>
      <c r="Q9" s="61">
        <f t="shared" si="0"/>
        <v>39747</v>
      </c>
      <c r="R9" s="61">
        <f t="shared" si="0"/>
        <v>31360</v>
      </c>
      <c r="S9" s="61">
        <f t="shared" si="0"/>
        <v>27726</v>
      </c>
      <c r="T9" s="61">
        <f t="shared" si="0"/>
        <v>16990</v>
      </c>
      <c r="U9" s="61">
        <f t="shared" si="0"/>
        <v>12914</v>
      </c>
      <c r="V9" s="61">
        <f t="shared" si="0"/>
        <v>16276</v>
      </c>
      <c r="W9" s="62"/>
      <c r="X9" s="63" t="s">
        <v>50</v>
      </c>
      <c r="Y9" s="64">
        <f t="shared" si="0"/>
        <v>548</v>
      </c>
      <c r="Z9" s="64">
        <f t="shared" si="0"/>
        <v>531</v>
      </c>
      <c r="AA9" s="65">
        <f t="shared" si="0"/>
        <v>3747</v>
      </c>
      <c r="AB9" s="71" t="s">
        <v>0</v>
      </c>
      <c r="AC9" s="71"/>
    </row>
    <row r="10" spans="1:29" s="23" customFormat="1" ht="18.75" customHeight="1" x14ac:dyDescent="0.2">
      <c r="B10" s="23" t="s">
        <v>2</v>
      </c>
      <c r="E10" s="43">
        <f>SUM(E11:E22)</f>
        <v>263481</v>
      </c>
      <c r="F10" s="43">
        <f t="shared" ref="F10:AA10" si="1">SUM(F11:F22)</f>
        <v>12016</v>
      </c>
      <c r="G10" s="43">
        <f t="shared" si="1"/>
        <v>15071</v>
      </c>
      <c r="H10" s="43">
        <f t="shared" si="1"/>
        <v>16249</v>
      </c>
      <c r="I10" s="43">
        <f t="shared" si="1"/>
        <v>16104</v>
      </c>
      <c r="J10" s="43">
        <f t="shared" si="1"/>
        <v>18129</v>
      </c>
      <c r="K10" s="43">
        <f t="shared" si="1"/>
        <v>18727</v>
      </c>
      <c r="L10" s="43">
        <f t="shared" si="1"/>
        <v>17697</v>
      </c>
      <c r="M10" s="43">
        <f t="shared" si="1"/>
        <v>20105</v>
      </c>
      <c r="N10" s="43">
        <f t="shared" si="1"/>
        <v>20840</v>
      </c>
      <c r="O10" s="43">
        <f t="shared" si="1"/>
        <v>20289</v>
      </c>
      <c r="P10" s="43">
        <f t="shared" si="1"/>
        <v>21044</v>
      </c>
      <c r="Q10" s="43">
        <f t="shared" si="1"/>
        <v>18634</v>
      </c>
      <c r="R10" s="43">
        <f t="shared" si="1"/>
        <v>14306</v>
      </c>
      <c r="S10" s="43">
        <f t="shared" si="1"/>
        <v>12584</v>
      </c>
      <c r="T10" s="43">
        <f t="shared" si="1"/>
        <v>7516</v>
      </c>
      <c r="U10" s="43">
        <f t="shared" si="1"/>
        <v>5344</v>
      </c>
      <c r="V10" s="43">
        <f t="shared" si="1"/>
        <v>6247</v>
      </c>
      <c r="W10" s="44"/>
      <c r="X10" s="54" t="s">
        <v>50</v>
      </c>
      <c r="Y10" s="57">
        <f t="shared" si="1"/>
        <v>306</v>
      </c>
      <c r="Z10" s="57">
        <f t="shared" si="1"/>
        <v>314</v>
      </c>
      <c r="AA10" s="59">
        <f t="shared" si="1"/>
        <v>1959</v>
      </c>
      <c r="AB10" s="42"/>
      <c r="AC10" s="24" t="s">
        <v>4</v>
      </c>
    </row>
    <row r="11" spans="1:29" s="25" customFormat="1" ht="18.75" customHeight="1" x14ac:dyDescent="0.25">
      <c r="A11" s="40" t="s">
        <v>53</v>
      </c>
      <c r="E11" s="45">
        <v>52719</v>
      </c>
      <c r="F11" s="46">
        <v>2396</v>
      </c>
      <c r="G11" s="47">
        <v>2983</v>
      </c>
      <c r="H11" s="45">
        <v>3264</v>
      </c>
      <c r="I11" s="46">
        <v>3299</v>
      </c>
      <c r="J11" s="47">
        <v>3660</v>
      </c>
      <c r="K11" s="48">
        <v>3820</v>
      </c>
      <c r="L11" s="46">
        <v>3690</v>
      </c>
      <c r="M11" s="48">
        <v>4009</v>
      </c>
      <c r="N11" s="45">
        <v>4117</v>
      </c>
      <c r="O11" s="46">
        <v>3938</v>
      </c>
      <c r="P11" s="47">
        <v>3975</v>
      </c>
      <c r="Q11" s="49">
        <v>3900</v>
      </c>
      <c r="R11" s="50">
        <v>2848</v>
      </c>
      <c r="S11" s="49">
        <v>2518</v>
      </c>
      <c r="T11" s="50">
        <v>1390</v>
      </c>
      <c r="U11" s="49">
        <v>955</v>
      </c>
      <c r="V11" s="50">
        <v>1243</v>
      </c>
      <c r="W11" s="51"/>
      <c r="X11" s="55"/>
      <c r="Y11" s="58">
        <v>71</v>
      </c>
      <c r="Z11" s="58">
        <v>131</v>
      </c>
      <c r="AA11" s="60">
        <v>512</v>
      </c>
      <c r="AB11" s="41" t="s">
        <v>65</v>
      </c>
      <c r="AC11" s="26"/>
    </row>
    <row r="12" spans="1:29" s="25" customFormat="1" ht="18.75" customHeight="1" x14ac:dyDescent="0.25">
      <c r="A12" s="40" t="s">
        <v>54</v>
      </c>
      <c r="E12" s="45">
        <v>12205</v>
      </c>
      <c r="F12" s="46">
        <v>568</v>
      </c>
      <c r="G12" s="47">
        <v>701</v>
      </c>
      <c r="H12" s="45">
        <v>739</v>
      </c>
      <c r="I12" s="46">
        <v>758</v>
      </c>
      <c r="J12" s="47">
        <v>887</v>
      </c>
      <c r="K12" s="48">
        <v>880</v>
      </c>
      <c r="L12" s="46">
        <v>798</v>
      </c>
      <c r="M12" s="48">
        <v>841</v>
      </c>
      <c r="N12" s="45">
        <v>996</v>
      </c>
      <c r="O12" s="46">
        <v>976</v>
      </c>
      <c r="P12" s="47">
        <v>973</v>
      </c>
      <c r="Q12" s="49">
        <v>942</v>
      </c>
      <c r="R12" s="50">
        <v>659</v>
      </c>
      <c r="S12" s="49">
        <v>550</v>
      </c>
      <c r="T12" s="50">
        <v>369</v>
      </c>
      <c r="U12" s="49">
        <v>261</v>
      </c>
      <c r="V12" s="50">
        <v>256</v>
      </c>
      <c r="W12" s="51"/>
      <c r="X12" s="55"/>
      <c r="Y12" s="58">
        <v>9</v>
      </c>
      <c r="Z12" s="58">
        <v>9</v>
      </c>
      <c r="AA12" s="60">
        <v>33</v>
      </c>
      <c r="AB12" s="41" t="s">
        <v>66</v>
      </c>
      <c r="AC12" s="26"/>
    </row>
    <row r="13" spans="1:29" s="25" customFormat="1" ht="18.75" customHeight="1" x14ac:dyDescent="0.25">
      <c r="A13" s="40" t="s">
        <v>55</v>
      </c>
      <c r="E13" s="45">
        <v>21739</v>
      </c>
      <c r="F13" s="46">
        <v>1057</v>
      </c>
      <c r="G13" s="47">
        <v>1449</v>
      </c>
      <c r="H13" s="45">
        <v>1427</v>
      </c>
      <c r="I13" s="46">
        <v>1309</v>
      </c>
      <c r="J13" s="47">
        <v>1469</v>
      </c>
      <c r="K13" s="48">
        <v>1627</v>
      </c>
      <c r="L13" s="46">
        <v>1428</v>
      </c>
      <c r="M13" s="48">
        <v>1766</v>
      </c>
      <c r="N13" s="45">
        <v>1729</v>
      </c>
      <c r="O13" s="46">
        <v>1652</v>
      </c>
      <c r="P13" s="47">
        <v>1770</v>
      </c>
      <c r="Q13" s="49">
        <v>1332</v>
      </c>
      <c r="R13" s="50">
        <v>1158</v>
      </c>
      <c r="S13" s="49">
        <v>973</v>
      </c>
      <c r="T13" s="50">
        <v>580</v>
      </c>
      <c r="U13" s="49">
        <v>404</v>
      </c>
      <c r="V13" s="50">
        <v>420</v>
      </c>
      <c r="W13" s="51"/>
      <c r="X13" s="55"/>
      <c r="Y13" s="58">
        <v>26</v>
      </c>
      <c r="Z13" s="58">
        <v>22</v>
      </c>
      <c r="AA13" s="60">
        <v>141</v>
      </c>
      <c r="AB13" s="41" t="s">
        <v>67</v>
      </c>
      <c r="AC13" s="26"/>
    </row>
    <row r="14" spans="1:29" s="25" customFormat="1" ht="18.75" customHeight="1" x14ac:dyDescent="0.25">
      <c r="A14" s="40" t="s">
        <v>56</v>
      </c>
      <c r="E14" s="45">
        <v>32284</v>
      </c>
      <c r="F14" s="46">
        <v>1391</v>
      </c>
      <c r="G14" s="47">
        <v>1748</v>
      </c>
      <c r="H14" s="45">
        <v>1886</v>
      </c>
      <c r="I14" s="46">
        <v>1998</v>
      </c>
      <c r="J14" s="47">
        <v>2206</v>
      </c>
      <c r="K14" s="48">
        <v>2264</v>
      </c>
      <c r="L14" s="46">
        <v>2129</v>
      </c>
      <c r="M14" s="48">
        <v>2523</v>
      </c>
      <c r="N14" s="45">
        <v>2517</v>
      </c>
      <c r="O14" s="46">
        <v>2468</v>
      </c>
      <c r="P14" s="47">
        <v>2611</v>
      </c>
      <c r="Q14" s="49">
        <v>2228</v>
      </c>
      <c r="R14" s="50">
        <v>1898</v>
      </c>
      <c r="S14" s="49">
        <v>1601</v>
      </c>
      <c r="T14" s="50">
        <v>897</v>
      </c>
      <c r="U14" s="49">
        <v>679</v>
      </c>
      <c r="V14" s="50">
        <v>851</v>
      </c>
      <c r="W14" s="51"/>
      <c r="X14" s="55"/>
      <c r="Y14" s="58">
        <v>58</v>
      </c>
      <c r="Z14" s="58">
        <v>36</v>
      </c>
      <c r="AA14" s="60">
        <v>295</v>
      </c>
      <c r="AB14" s="41" t="s">
        <v>68</v>
      </c>
      <c r="AC14" s="26"/>
    </row>
    <row r="15" spans="1:29" s="25" customFormat="1" ht="18.75" customHeight="1" x14ac:dyDescent="0.25">
      <c r="A15" s="40" t="s">
        <v>57</v>
      </c>
      <c r="E15" s="45">
        <v>22055</v>
      </c>
      <c r="F15" s="46">
        <v>952</v>
      </c>
      <c r="G15" s="47">
        <v>1238</v>
      </c>
      <c r="H15" s="45">
        <v>1313</v>
      </c>
      <c r="I15" s="46">
        <v>1271</v>
      </c>
      <c r="J15" s="47">
        <v>1386</v>
      </c>
      <c r="K15" s="48">
        <v>1453</v>
      </c>
      <c r="L15" s="46">
        <v>1475</v>
      </c>
      <c r="M15" s="48">
        <v>1587</v>
      </c>
      <c r="N15" s="45">
        <v>1579</v>
      </c>
      <c r="O15" s="46">
        <v>1581</v>
      </c>
      <c r="P15" s="47">
        <v>1728</v>
      </c>
      <c r="Q15" s="49">
        <v>1665</v>
      </c>
      <c r="R15" s="50">
        <v>1396</v>
      </c>
      <c r="S15" s="49">
        <v>1190</v>
      </c>
      <c r="T15" s="50">
        <v>782</v>
      </c>
      <c r="U15" s="49">
        <v>582</v>
      </c>
      <c r="V15" s="50">
        <v>705</v>
      </c>
      <c r="W15" s="51"/>
      <c r="X15" s="55"/>
      <c r="Y15" s="58">
        <v>43</v>
      </c>
      <c r="Z15" s="58">
        <v>29</v>
      </c>
      <c r="AA15" s="60">
        <v>100</v>
      </c>
      <c r="AB15" s="41" t="s">
        <v>69</v>
      </c>
      <c r="AC15" s="26"/>
    </row>
    <row r="16" spans="1:29" s="25" customFormat="1" ht="18.75" customHeight="1" x14ac:dyDescent="0.25">
      <c r="A16" s="40" t="s">
        <v>58</v>
      </c>
      <c r="E16" s="45">
        <v>29217</v>
      </c>
      <c r="F16" s="46">
        <v>1266</v>
      </c>
      <c r="G16" s="47">
        <v>1613</v>
      </c>
      <c r="H16" s="45">
        <v>1701</v>
      </c>
      <c r="I16" s="46">
        <v>1816</v>
      </c>
      <c r="J16" s="47">
        <v>2091</v>
      </c>
      <c r="K16" s="48">
        <v>1995</v>
      </c>
      <c r="L16" s="46">
        <v>1956</v>
      </c>
      <c r="M16" s="48">
        <v>2188</v>
      </c>
      <c r="N16" s="45">
        <v>2355</v>
      </c>
      <c r="O16" s="46">
        <v>2238</v>
      </c>
      <c r="P16" s="47">
        <v>2399</v>
      </c>
      <c r="Q16" s="49">
        <v>2099</v>
      </c>
      <c r="R16" s="50">
        <v>1575</v>
      </c>
      <c r="S16" s="49">
        <v>1478</v>
      </c>
      <c r="T16" s="50">
        <v>863</v>
      </c>
      <c r="U16" s="49">
        <v>612</v>
      </c>
      <c r="V16" s="50">
        <v>603</v>
      </c>
      <c r="W16" s="51"/>
      <c r="X16" s="55"/>
      <c r="Y16" s="58">
        <v>34</v>
      </c>
      <c r="Z16" s="58">
        <v>22</v>
      </c>
      <c r="AA16" s="60">
        <v>313</v>
      </c>
      <c r="AB16" s="41" t="s">
        <v>70</v>
      </c>
      <c r="AC16" s="26"/>
    </row>
    <row r="17" spans="1:29" s="25" customFormat="1" ht="18.75" customHeight="1" x14ac:dyDescent="0.25">
      <c r="A17" s="40" t="s">
        <v>59</v>
      </c>
      <c r="E17" s="45">
        <v>20837</v>
      </c>
      <c r="F17" s="46">
        <v>969</v>
      </c>
      <c r="G17" s="47">
        <v>1205</v>
      </c>
      <c r="H17" s="52">
        <v>1274</v>
      </c>
      <c r="I17" s="46">
        <v>1222</v>
      </c>
      <c r="J17" s="52">
        <v>1476</v>
      </c>
      <c r="K17" s="46">
        <v>1511</v>
      </c>
      <c r="L17" s="46">
        <v>1423</v>
      </c>
      <c r="M17" s="46">
        <v>1667</v>
      </c>
      <c r="N17" s="46">
        <v>1680</v>
      </c>
      <c r="O17" s="46">
        <v>1693</v>
      </c>
      <c r="P17" s="52">
        <v>1692</v>
      </c>
      <c r="Q17" s="49">
        <v>1435</v>
      </c>
      <c r="R17" s="50">
        <v>1004</v>
      </c>
      <c r="S17" s="49">
        <v>968</v>
      </c>
      <c r="T17" s="50">
        <v>639</v>
      </c>
      <c r="U17" s="49">
        <v>427</v>
      </c>
      <c r="V17" s="50">
        <v>480</v>
      </c>
      <c r="W17" s="51"/>
      <c r="X17" s="55"/>
      <c r="Y17" s="58">
        <v>6</v>
      </c>
      <c r="Z17" s="58">
        <v>18</v>
      </c>
      <c r="AA17" s="60">
        <v>48</v>
      </c>
      <c r="AB17" s="41" t="s">
        <v>71</v>
      </c>
      <c r="AC17" s="26"/>
    </row>
    <row r="18" spans="1:29" s="25" customFormat="1" ht="18.75" customHeight="1" x14ac:dyDescent="0.25">
      <c r="A18" s="40" t="s">
        <v>60</v>
      </c>
      <c r="E18" s="45">
        <v>21348</v>
      </c>
      <c r="F18" s="46">
        <v>950</v>
      </c>
      <c r="G18" s="47">
        <v>1160</v>
      </c>
      <c r="H18" s="52">
        <v>1305</v>
      </c>
      <c r="I18" s="46">
        <v>1236</v>
      </c>
      <c r="J18" s="52">
        <v>1402</v>
      </c>
      <c r="K18" s="49">
        <v>1483</v>
      </c>
      <c r="L18" s="50">
        <v>1375</v>
      </c>
      <c r="M18" s="49">
        <v>1563</v>
      </c>
      <c r="N18" s="50">
        <v>1621</v>
      </c>
      <c r="O18" s="49">
        <v>1622</v>
      </c>
      <c r="P18" s="50">
        <v>1718</v>
      </c>
      <c r="Q18" s="49">
        <v>1526</v>
      </c>
      <c r="R18" s="50">
        <v>1197</v>
      </c>
      <c r="S18" s="49">
        <v>1127</v>
      </c>
      <c r="T18" s="50">
        <v>660</v>
      </c>
      <c r="U18" s="49">
        <v>473</v>
      </c>
      <c r="V18" s="50">
        <v>677</v>
      </c>
      <c r="W18" s="51"/>
      <c r="X18" s="55"/>
      <c r="Y18" s="58">
        <v>11</v>
      </c>
      <c r="Z18" s="58">
        <v>16</v>
      </c>
      <c r="AA18" s="60">
        <v>226</v>
      </c>
      <c r="AB18" s="41" t="s">
        <v>72</v>
      </c>
      <c r="AC18" s="26"/>
    </row>
    <row r="19" spans="1:29" s="23" customFormat="1" ht="18.75" customHeight="1" x14ac:dyDescent="0.25">
      <c r="A19" s="40" t="s">
        <v>61</v>
      </c>
      <c r="E19" s="45">
        <v>11645</v>
      </c>
      <c r="F19" s="49">
        <v>587</v>
      </c>
      <c r="G19" s="47">
        <v>648</v>
      </c>
      <c r="H19" s="52">
        <v>750</v>
      </c>
      <c r="I19" s="46">
        <v>709</v>
      </c>
      <c r="J19" s="52">
        <v>802</v>
      </c>
      <c r="K19" s="49">
        <v>888</v>
      </c>
      <c r="L19" s="50">
        <v>834</v>
      </c>
      <c r="M19" s="49">
        <v>860</v>
      </c>
      <c r="N19" s="50">
        <v>939</v>
      </c>
      <c r="O19" s="49">
        <v>904</v>
      </c>
      <c r="P19" s="50">
        <v>964</v>
      </c>
      <c r="Q19" s="49">
        <v>827</v>
      </c>
      <c r="R19" s="50">
        <v>599</v>
      </c>
      <c r="S19" s="49">
        <v>507</v>
      </c>
      <c r="T19" s="50">
        <v>307</v>
      </c>
      <c r="U19" s="49">
        <v>218</v>
      </c>
      <c r="V19" s="50">
        <v>235</v>
      </c>
      <c r="W19" s="51"/>
      <c r="X19" s="55"/>
      <c r="Y19" s="58">
        <v>10</v>
      </c>
      <c r="Z19" s="58">
        <v>7</v>
      </c>
      <c r="AA19" s="60">
        <v>50</v>
      </c>
      <c r="AB19" s="41" t="s">
        <v>73</v>
      </c>
      <c r="AC19" s="24"/>
    </row>
    <row r="20" spans="1:29" s="25" customFormat="1" ht="15.75" x14ac:dyDescent="0.25">
      <c r="A20" s="40" t="s">
        <v>62</v>
      </c>
      <c r="E20" s="45">
        <v>14190</v>
      </c>
      <c r="F20" s="46">
        <v>682</v>
      </c>
      <c r="G20" s="47">
        <v>856</v>
      </c>
      <c r="H20" s="45">
        <v>925</v>
      </c>
      <c r="I20" s="46">
        <v>878</v>
      </c>
      <c r="J20" s="47">
        <v>986</v>
      </c>
      <c r="K20" s="48">
        <v>1000</v>
      </c>
      <c r="L20" s="46">
        <v>994</v>
      </c>
      <c r="M20" s="48">
        <v>1146</v>
      </c>
      <c r="N20" s="45">
        <v>1184</v>
      </c>
      <c r="O20" s="46">
        <v>1156</v>
      </c>
      <c r="P20" s="47">
        <v>1160</v>
      </c>
      <c r="Q20" s="49">
        <v>959</v>
      </c>
      <c r="R20" s="50">
        <v>737</v>
      </c>
      <c r="S20" s="49">
        <v>543</v>
      </c>
      <c r="T20" s="50">
        <v>383</v>
      </c>
      <c r="U20" s="49">
        <v>254</v>
      </c>
      <c r="V20" s="50">
        <v>255</v>
      </c>
      <c r="W20" s="51"/>
      <c r="X20" s="55"/>
      <c r="Y20" s="58">
        <v>9</v>
      </c>
      <c r="Z20" s="58">
        <v>9</v>
      </c>
      <c r="AA20" s="60">
        <v>74</v>
      </c>
      <c r="AB20" s="41" t="s">
        <v>74</v>
      </c>
      <c r="AC20" s="26"/>
    </row>
    <row r="21" spans="1:29" s="25" customFormat="1" ht="18.75" customHeight="1" x14ac:dyDescent="0.25">
      <c r="A21" s="40" t="s">
        <v>63</v>
      </c>
      <c r="E21" s="45">
        <v>9766</v>
      </c>
      <c r="F21" s="46">
        <v>420</v>
      </c>
      <c r="G21" s="47">
        <v>489</v>
      </c>
      <c r="H21" s="45">
        <v>560</v>
      </c>
      <c r="I21" s="46">
        <v>603</v>
      </c>
      <c r="J21" s="47">
        <v>617</v>
      </c>
      <c r="K21" s="48">
        <v>733</v>
      </c>
      <c r="L21" s="46">
        <v>630</v>
      </c>
      <c r="M21" s="48">
        <v>780</v>
      </c>
      <c r="N21" s="45">
        <v>777</v>
      </c>
      <c r="O21" s="46">
        <v>777</v>
      </c>
      <c r="P21" s="47">
        <v>799</v>
      </c>
      <c r="Q21" s="49">
        <v>708</v>
      </c>
      <c r="R21" s="50">
        <v>542</v>
      </c>
      <c r="S21" s="49">
        <v>498</v>
      </c>
      <c r="T21" s="50">
        <v>317</v>
      </c>
      <c r="U21" s="49">
        <v>221</v>
      </c>
      <c r="V21" s="50">
        <v>237</v>
      </c>
      <c r="W21" s="51"/>
      <c r="X21" s="55"/>
      <c r="Y21" s="58">
        <v>18</v>
      </c>
      <c r="Z21" s="58">
        <v>5</v>
      </c>
      <c r="AA21" s="60">
        <v>35</v>
      </c>
      <c r="AB21" s="41" t="s">
        <v>75</v>
      </c>
      <c r="AC21" s="26"/>
    </row>
    <row r="22" spans="1:29" s="25" customFormat="1" ht="18.75" customHeight="1" x14ac:dyDescent="0.25">
      <c r="A22" s="40" t="s">
        <v>64</v>
      </c>
      <c r="E22" s="45">
        <v>15476</v>
      </c>
      <c r="F22" s="46">
        <v>778</v>
      </c>
      <c r="G22" s="47">
        <v>981</v>
      </c>
      <c r="H22" s="45">
        <v>1105</v>
      </c>
      <c r="I22" s="46">
        <v>1005</v>
      </c>
      <c r="J22" s="47">
        <v>1147</v>
      </c>
      <c r="K22" s="48">
        <v>1073</v>
      </c>
      <c r="L22" s="46">
        <v>965</v>
      </c>
      <c r="M22" s="48">
        <v>1175</v>
      </c>
      <c r="N22" s="45">
        <v>1346</v>
      </c>
      <c r="O22" s="46">
        <v>1284</v>
      </c>
      <c r="P22" s="47">
        <v>1255</v>
      </c>
      <c r="Q22" s="49">
        <v>1013</v>
      </c>
      <c r="R22" s="50">
        <v>693</v>
      </c>
      <c r="S22" s="49">
        <v>631</v>
      </c>
      <c r="T22" s="50">
        <v>329</v>
      </c>
      <c r="U22" s="49">
        <v>258</v>
      </c>
      <c r="V22" s="50">
        <v>285</v>
      </c>
      <c r="W22" s="51"/>
      <c r="X22" s="55"/>
      <c r="Y22" s="58">
        <v>11</v>
      </c>
      <c r="Z22" s="58">
        <v>10</v>
      </c>
      <c r="AA22" s="60">
        <v>132</v>
      </c>
      <c r="AB22" s="41" t="s">
        <v>76</v>
      </c>
      <c r="AC22" s="26"/>
    </row>
    <row r="23" spans="1:29" s="25" customFormat="1" ht="18.75" customHeight="1" x14ac:dyDescent="0.5">
      <c r="E23" s="45"/>
      <c r="F23" s="46"/>
      <c r="G23" s="47"/>
      <c r="H23" s="45"/>
      <c r="I23" s="46"/>
      <c r="J23" s="47"/>
      <c r="K23" s="48"/>
      <c r="L23" s="46"/>
      <c r="M23" s="48"/>
      <c r="N23" s="45"/>
      <c r="O23" s="46"/>
      <c r="P23" s="47"/>
      <c r="Q23" s="49"/>
      <c r="R23" s="50"/>
      <c r="S23" s="49"/>
      <c r="T23" s="50"/>
      <c r="U23" s="49"/>
      <c r="V23" s="50"/>
      <c r="W23" s="51"/>
      <c r="X23" s="50"/>
      <c r="Y23" s="58"/>
      <c r="Z23" s="58"/>
      <c r="AA23" s="60"/>
      <c r="AB23" s="27"/>
      <c r="AC23" s="26"/>
    </row>
    <row r="24" spans="1:29" s="25" customFormat="1" ht="18.75" customHeight="1" x14ac:dyDescent="0.5">
      <c r="B24" s="23" t="s">
        <v>3</v>
      </c>
      <c r="E24" s="67">
        <f>SUM(E25:E29,E38:E44)</f>
        <v>275893</v>
      </c>
      <c r="F24" s="67">
        <f t="shared" ref="F24:AA24" si="2">SUM(F25:F29,F38:F44)</f>
        <v>11288</v>
      </c>
      <c r="G24" s="67">
        <f t="shared" si="2"/>
        <v>14120</v>
      </c>
      <c r="H24" s="67">
        <f t="shared" si="2"/>
        <v>15286</v>
      </c>
      <c r="I24" s="67">
        <f t="shared" si="2"/>
        <v>14615</v>
      </c>
      <c r="J24" s="67">
        <f t="shared" si="2"/>
        <v>17968</v>
      </c>
      <c r="K24" s="67">
        <f t="shared" si="2"/>
        <v>17919</v>
      </c>
      <c r="L24" s="67">
        <f t="shared" si="2"/>
        <v>16856</v>
      </c>
      <c r="M24" s="67">
        <f t="shared" si="2"/>
        <v>19450</v>
      </c>
      <c r="N24" s="67">
        <f t="shared" si="2"/>
        <v>20490</v>
      </c>
      <c r="O24" s="67">
        <f t="shared" si="2"/>
        <v>21251</v>
      </c>
      <c r="P24" s="67">
        <f t="shared" si="2"/>
        <v>24021</v>
      </c>
      <c r="Q24" s="67">
        <f t="shared" si="2"/>
        <v>21113</v>
      </c>
      <c r="R24" s="67">
        <f t="shared" si="2"/>
        <v>17054</v>
      </c>
      <c r="S24" s="67">
        <f t="shared" si="2"/>
        <v>15142</v>
      </c>
      <c r="T24" s="67">
        <f t="shared" si="2"/>
        <v>9474</v>
      </c>
      <c r="U24" s="67">
        <f t="shared" si="2"/>
        <v>7570</v>
      </c>
      <c r="V24" s="67">
        <f t="shared" si="2"/>
        <v>10029</v>
      </c>
      <c r="W24" s="53"/>
      <c r="X24" s="56" t="s">
        <v>50</v>
      </c>
      <c r="Y24" s="68">
        <f t="shared" si="2"/>
        <v>242</v>
      </c>
      <c r="Z24" s="68">
        <f t="shared" si="2"/>
        <v>217</v>
      </c>
      <c r="AA24" s="69">
        <f t="shared" si="2"/>
        <v>1788</v>
      </c>
      <c r="AB24" s="27"/>
      <c r="AC24" s="24" t="s">
        <v>5</v>
      </c>
    </row>
    <row r="25" spans="1:29" s="25" customFormat="1" ht="18.75" customHeight="1" x14ac:dyDescent="0.25">
      <c r="A25" s="40" t="s">
        <v>53</v>
      </c>
      <c r="E25" s="45">
        <v>56404</v>
      </c>
      <c r="F25" s="46">
        <v>2338</v>
      </c>
      <c r="G25" s="47">
        <v>2740</v>
      </c>
      <c r="H25" s="45">
        <v>3061</v>
      </c>
      <c r="I25" s="46">
        <v>2965</v>
      </c>
      <c r="J25" s="47">
        <v>3682</v>
      </c>
      <c r="K25" s="48">
        <v>3691</v>
      </c>
      <c r="L25" s="46">
        <v>3420</v>
      </c>
      <c r="M25" s="48">
        <v>3907</v>
      </c>
      <c r="N25" s="45">
        <v>4133</v>
      </c>
      <c r="O25" s="46">
        <v>4250</v>
      </c>
      <c r="P25" s="47">
        <v>4821</v>
      </c>
      <c r="Q25" s="49">
        <v>4495</v>
      </c>
      <c r="R25" s="50">
        <v>3574</v>
      </c>
      <c r="S25" s="49">
        <v>3067</v>
      </c>
      <c r="T25" s="50">
        <v>1946</v>
      </c>
      <c r="U25" s="49">
        <v>1579</v>
      </c>
      <c r="V25" s="50">
        <v>2094</v>
      </c>
      <c r="W25" s="51"/>
      <c r="X25" s="55" t="s">
        <v>50</v>
      </c>
      <c r="Y25" s="58">
        <v>45</v>
      </c>
      <c r="Z25" s="58">
        <v>129</v>
      </c>
      <c r="AA25" s="60">
        <v>467</v>
      </c>
      <c r="AB25" s="41" t="s">
        <v>65</v>
      </c>
      <c r="AC25" s="26"/>
    </row>
    <row r="26" spans="1:29" s="25" customFormat="1" ht="18.75" customHeight="1" x14ac:dyDescent="0.25">
      <c r="A26" s="40" t="s">
        <v>54</v>
      </c>
      <c r="E26" s="45">
        <v>12430</v>
      </c>
      <c r="F26" s="46">
        <v>513</v>
      </c>
      <c r="G26" s="47">
        <v>621</v>
      </c>
      <c r="H26" s="45">
        <v>669</v>
      </c>
      <c r="I26" s="46">
        <v>673</v>
      </c>
      <c r="J26" s="47">
        <v>856</v>
      </c>
      <c r="K26" s="48">
        <v>831</v>
      </c>
      <c r="L26" s="46">
        <v>747</v>
      </c>
      <c r="M26" s="48">
        <v>871</v>
      </c>
      <c r="N26" s="45">
        <v>938</v>
      </c>
      <c r="O26" s="46">
        <v>1045</v>
      </c>
      <c r="P26" s="47">
        <v>1102</v>
      </c>
      <c r="Q26" s="49">
        <v>911</v>
      </c>
      <c r="R26" s="50">
        <v>787</v>
      </c>
      <c r="S26" s="49">
        <v>695</v>
      </c>
      <c r="T26" s="50">
        <v>412</v>
      </c>
      <c r="U26" s="49">
        <v>317</v>
      </c>
      <c r="V26" s="50">
        <v>414</v>
      </c>
      <c r="W26" s="51"/>
      <c r="X26" s="55" t="s">
        <v>50</v>
      </c>
      <c r="Y26" s="58">
        <v>7</v>
      </c>
      <c r="Z26" s="58">
        <v>6</v>
      </c>
      <c r="AA26" s="60">
        <v>15</v>
      </c>
      <c r="AB26" s="41" t="s">
        <v>66</v>
      </c>
      <c r="AC26" s="26"/>
    </row>
    <row r="27" spans="1:29" s="25" customFormat="1" ht="18.75" customHeight="1" x14ac:dyDescent="0.25">
      <c r="A27" s="40" t="s">
        <v>55</v>
      </c>
      <c r="E27" s="45">
        <v>22489</v>
      </c>
      <c r="F27" s="46">
        <v>979</v>
      </c>
      <c r="G27" s="47">
        <v>1293</v>
      </c>
      <c r="H27" s="45">
        <v>1412</v>
      </c>
      <c r="I27" s="46">
        <v>1186</v>
      </c>
      <c r="J27" s="47">
        <v>1458</v>
      </c>
      <c r="K27" s="48">
        <v>1488</v>
      </c>
      <c r="L27" s="46">
        <v>1377</v>
      </c>
      <c r="M27" s="48">
        <v>1726</v>
      </c>
      <c r="N27" s="45">
        <v>1704</v>
      </c>
      <c r="O27" s="46">
        <v>1688</v>
      </c>
      <c r="P27" s="47">
        <v>1966</v>
      </c>
      <c r="Q27" s="49">
        <v>1588</v>
      </c>
      <c r="R27" s="50">
        <v>1310</v>
      </c>
      <c r="S27" s="49">
        <v>1155</v>
      </c>
      <c r="T27" s="50">
        <v>702</v>
      </c>
      <c r="U27" s="49">
        <v>609</v>
      </c>
      <c r="V27" s="50">
        <v>709</v>
      </c>
      <c r="W27" s="51"/>
      <c r="X27" s="55" t="s">
        <v>50</v>
      </c>
      <c r="Y27" s="58">
        <v>23</v>
      </c>
      <c r="Z27" s="58">
        <v>3</v>
      </c>
      <c r="AA27" s="60">
        <v>113</v>
      </c>
      <c r="AB27" s="41" t="s">
        <v>67</v>
      </c>
      <c r="AC27" s="26"/>
    </row>
    <row r="28" spans="1:29" s="25" customFormat="1" ht="18.75" customHeight="1" x14ac:dyDescent="0.25">
      <c r="A28" s="40" t="s">
        <v>56</v>
      </c>
      <c r="E28" s="45">
        <v>34420</v>
      </c>
      <c r="F28" s="46">
        <v>1298</v>
      </c>
      <c r="G28" s="47">
        <v>1640</v>
      </c>
      <c r="H28" s="45">
        <v>1709</v>
      </c>
      <c r="I28" s="46">
        <v>1809</v>
      </c>
      <c r="J28" s="47">
        <v>2192</v>
      </c>
      <c r="K28" s="48">
        <v>2193</v>
      </c>
      <c r="L28" s="46">
        <v>2076</v>
      </c>
      <c r="M28" s="48">
        <v>2409</v>
      </c>
      <c r="N28" s="45">
        <v>2550</v>
      </c>
      <c r="O28" s="46">
        <v>2682</v>
      </c>
      <c r="P28" s="47">
        <v>3134</v>
      </c>
      <c r="Q28" s="49">
        <v>2611</v>
      </c>
      <c r="R28" s="50">
        <v>2205</v>
      </c>
      <c r="S28" s="49">
        <v>1954</v>
      </c>
      <c r="T28" s="50">
        <v>1258</v>
      </c>
      <c r="U28" s="49">
        <v>1015</v>
      </c>
      <c r="V28" s="50">
        <v>1354</v>
      </c>
      <c r="W28" s="51"/>
      <c r="X28" s="55" t="s">
        <v>50</v>
      </c>
      <c r="Y28" s="58">
        <v>40</v>
      </c>
      <c r="Z28" s="58">
        <v>20</v>
      </c>
      <c r="AA28" s="60">
        <v>271</v>
      </c>
      <c r="AB28" s="41" t="s">
        <v>68</v>
      </c>
      <c r="AC28" s="26"/>
    </row>
    <row r="29" spans="1:29" s="25" customFormat="1" ht="18.75" customHeight="1" x14ac:dyDescent="0.25">
      <c r="A29" s="40" t="s">
        <v>57</v>
      </c>
      <c r="E29" s="45">
        <v>23529</v>
      </c>
      <c r="F29" s="46">
        <v>869</v>
      </c>
      <c r="G29" s="47">
        <v>1231</v>
      </c>
      <c r="H29" s="45">
        <v>1252</v>
      </c>
      <c r="I29" s="46">
        <v>1115</v>
      </c>
      <c r="J29" s="47">
        <v>1330</v>
      </c>
      <c r="K29" s="48">
        <v>1371</v>
      </c>
      <c r="L29" s="46">
        <v>1385</v>
      </c>
      <c r="M29" s="48">
        <v>1536</v>
      </c>
      <c r="N29" s="45">
        <v>1569</v>
      </c>
      <c r="O29" s="46">
        <v>1673</v>
      </c>
      <c r="P29" s="47">
        <v>1937</v>
      </c>
      <c r="Q29" s="49">
        <v>1913</v>
      </c>
      <c r="R29" s="50">
        <v>1751</v>
      </c>
      <c r="S29" s="49">
        <v>1491</v>
      </c>
      <c r="T29" s="50">
        <v>1026</v>
      </c>
      <c r="U29" s="49">
        <v>823</v>
      </c>
      <c r="V29" s="50">
        <v>1106</v>
      </c>
      <c r="W29" s="51"/>
      <c r="X29" s="55" t="s">
        <v>50</v>
      </c>
      <c r="Y29" s="58">
        <v>44</v>
      </c>
      <c r="Z29" s="58">
        <v>23</v>
      </c>
      <c r="AA29" s="60">
        <v>84</v>
      </c>
      <c r="AB29" s="41" t="s">
        <v>69</v>
      </c>
      <c r="AC29" s="26"/>
    </row>
    <row r="30" spans="1:29" s="1" customFormat="1" x14ac:dyDescent="0.3">
      <c r="B30" s="1" t="s">
        <v>7</v>
      </c>
      <c r="C30" s="2">
        <v>7.1</v>
      </c>
      <c r="D30" s="1" t="s">
        <v>51</v>
      </c>
    </row>
    <row r="31" spans="1:29" s="3" customFormat="1" x14ac:dyDescent="0.3">
      <c r="B31" s="4" t="s">
        <v>36</v>
      </c>
      <c r="C31" s="2">
        <v>7.1</v>
      </c>
      <c r="D31" s="5" t="s">
        <v>52</v>
      </c>
      <c r="E31" s="1"/>
    </row>
    <row r="32" spans="1:29" ht="6" customHeight="1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X32" s="6"/>
      <c r="Y32" s="6"/>
      <c r="Z32" s="6"/>
      <c r="AA32" s="6"/>
      <c r="AB32" s="6"/>
    </row>
    <row r="33" spans="1:29" s="9" customFormat="1" ht="21.75" customHeight="1" x14ac:dyDescent="0.25">
      <c r="A33" s="72" t="s">
        <v>8</v>
      </c>
      <c r="B33" s="72"/>
      <c r="C33" s="72"/>
      <c r="D33" s="73"/>
      <c r="E33" s="8"/>
      <c r="F33" s="78" t="s">
        <v>49</v>
      </c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80"/>
      <c r="AB33" s="81" t="s">
        <v>9</v>
      </c>
      <c r="AC33" s="82"/>
    </row>
    <row r="34" spans="1:29" s="9" customFormat="1" ht="13.5" x14ac:dyDescent="0.25">
      <c r="A34" s="74"/>
      <c r="B34" s="74"/>
      <c r="C34" s="74"/>
      <c r="D34" s="75"/>
      <c r="E34" s="10"/>
      <c r="F34" s="11"/>
      <c r="G34" s="12"/>
      <c r="H34" s="13"/>
      <c r="I34" s="12"/>
      <c r="J34" s="13"/>
      <c r="K34" s="12"/>
      <c r="L34" s="13"/>
      <c r="M34" s="12"/>
      <c r="N34" s="13"/>
      <c r="O34" s="12"/>
      <c r="P34" s="13"/>
      <c r="Q34" s="12"/>
      <c r="R34" s="13"/>
      <c r="S34" s="12"/>
      <c r="T34" s="13"/>
      <c r="U34" s="12"/>
      <c r="V34" s="87" t="s">
        <v>10</v>
      </c>
      <c r="W34" s="88"/>
      <c r="X34" s="14"/>
      <c r="Y34" s="15" t="s">
        <v>11</v>
      </c>
      <c r="Z34" s="15" t="s">
        <v>37</v>
      </c>
      <c r="AA34" s="15" t="s">
        <v>38</v>
      </c>
      <c r="AB34" s="83"/>
      <c r="AC34" s="84"/>
    </row>
    <row r="35" spans="1:29" s="9" customFormat="1" ht="13.5" x14ac:dyDescent="0.25">
      <c r="A35" s="74"/>
      <c r="B35" s="74"/>
      <c r="C35" s="74"/>
      <c r="D35" s="75"/>
      <c r="E35" s="39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89" t="s">
        <v>12</v>
      </c>
      <c r="W35" s="90"/>
      <c r="X35" s="14"/>
      <c r="Y35" s="18" t="s">
        <v>14</v>
      </c>
      <c r="Z35" s="18" t="s">
        <v>39</v>
      </c>
      <c r="AA35" s="18" t="s">
        <v>40</v>
      </c>
      <c r="AB35" s="83"/>
      <c r="AC35" s="84"/>
    </row>
    <row r="36" spans="1:29" s="9" customFormat="1" ht="13.5" x14ac:dyDescent="0.25">
      <c r="A36" s="74"/>
      <c r="B36" s="74"/>
      <c r="C36" s="74"/>
      <c r="D36" s="75"/>
      <c r="E36" s="39" t="s">
        <v>1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91" t="s">
        <v>31</v>
      </c>
      <c r="W36" s="92"/>
      <c r="X36" s="14" t="s">
        <v>13</v>
      </c>
      <c r="Y36" s="18" t="s">
        <v>41</v>
      </c>
      <c r="Z36" s="18" t="s">
        <v>47</v>
      </c>
      <c r="AA36" s="18" t="s">
        <v>42</v>
      </c>
      <c r="AB36" s="83"/>
      <c r="AC36" s="84"/>
    </row>
    <row r="37" spans="1:29" s="9" customFormat="1" ht="13.5" x14ac:dyDescent="0.25">
      <c r="A37" s="76"/>
      <c r="B37" s="76"/>
      <c r="C37" s="76"/>
      <c r="D37" s="77"/>
      <c r="E37" s="19" t="s">
        <v>0</v>
      </c>
      <c r="F37" s="36" t="s">
        <v>15</v>
      </c>
      <c r="G37" s="37" t="s">
        <v>16</v>
      </c>
      <c r="H37" s="38" t="s">
        <v>17</v>
      </c>
      <c r="I37" s="37" t="s">
        <v>18</v>
      </c>
      <c r="J37" s="38" t="s">
        <v>19</v>
      </c>
      <c r="K37" s="37" t="s">
        <v>20</v>
      </c>
      <c r="L37" s="38" t="s">
        <v>21</v>
      </c>
      <c r="M37" s="37" t="s">
        <v>22</v>
      </c>
      <c r="N37" s="38" t="s">
        <v>23</v>
      </c>
      <c r="O37" s="37" t="s">
        <v>24</v>
      </c>
      <c r="P37" s="38" t="s">
        <v>25</v>
      </c>
      <c r="Q37" s="37" t="s">
        <v>26</v>
      </c>
      <c r="R37" s="38" t="s">
        <v>27</v>
      </c>
      <c r="S37" s="37" t="s">
        <v>28</v>
      </c>
      <c r="T37" s="38" t="s">
        <v>29</v>
      </c>
      <c r="U37" s="37" t="s">
        <v>30</v>
      </c>
      <c r="V37" s="93" t="s">
        <v>33</v>
      </c>
      <c r="W37" s="94"/>
      <c r="X37" s="21" t="s">
        <v>32</v>
      </c>
      <c r="Y37" s="21" t="s">
        <v>43</v>
      </c>
      <c r="Z37" s="21" t="s">
        <v>44</v>
      </c>
      <c r="AA37" s="21" t="s">
        <v>45</v>
      </c>
      <c r="AB37" s="85"/>
      <c r="AC37" s="86"/>
    </row>
    <row r="38" spans="1:29" s="25" customFormat="1" ht="18.75" customHeight="1" x14ac:dyDescent="0.25">
      <c r="A38" s="40" t="s">
        <v>58</v>
      </c>
      <c r="E38" s="45">
        <v>30398</v>
      </c>
      <c r="F38" s="46">
        <v>1200</v>
      </c>
      <c r="G38" s="47">
        <v>1316</v>
      </c>
      <c r="H38" s="45">
        <v>1585</v>
      </c>
      <c r="I38" s="46">
        <v>1593</v>
      </c>
      <c r="J38" s="47">
        <v>1989</v>
      </c>
      <c r="K38" s="48">
        <v>1962</v>
      </c>
      <c r="L38" s="46">
        <v>1877</v>
      </c>
      <c r="M38" s="48">
        <v>2168</v>
      </c>
      <c r="N38" s="45">
        <v>2285</v>
      </c>
      <c r="O38" s="46">
        <v>2469</v>
      </c>
      <c r="P38" s="47">
        <v>2753</v>
      </c>
      <c r="Q38" s="49">
        <v>2319</v>
      </c>
      <c r="R38" s="50">
        <v>1830</v>
      </c>
      <c r="S38" s="49">
        <v>1708</v>
      </c>
      <c r="T38" s="50">
        <v>1038</v>
      </c>
      <c r="U38" s="49">
        <v>853</v>
      </c>
      <c r="V38" s="50">
        <v>1149</v>
      </c>
      <c r="W38" s="51"/>
      <c r="X38" s="55" t="s">
        <v>50</v>
      </c>
      <c r="Y38" s="58">
        <v>16</v>
      </c>
      <c r="Z38" s="58">
        <v>8</v>
      </c>
      <c r="AA38" s="60">
        <v>280</v>
      </c>
      <c r="AB38" s="34"/>
      <c r="AC38" s="26"/>
    </row>
    <row r="39" spans="1:29" s="25" customFormat="1" ht="18.75" customHeight="1" x14ac:dyDescent="0.25">
      <c r="A39" s="40" t="s">
        <v>59</v>
      </c>
      <c r="E39" s="45">
        <v>21448</v>
      </c>
      <c r="F39" s="46">
        <v>856</v>
      </c>
      <c r="G39" s="47">
        <v>1100</v>
      </c>
      <c r="H39" s="45">
        <v>1211</v>
      </c>
      <c r="I39" s="46">
        <v>1171</v>
      </c>
      <c r="J39" s="47">
        <v>1457</v>
      </c>
      <c r="K39" s="48">
        <v>1465</v>
      </c>
      <c r="L39" s="46">
        <v>1344</v>
      </c>
      <c r="M39" s="48">
        <v>1503</v>
      </c>
      <c r="N39" s="45">
        <v>1655</v>
      </c>
      <c r="O39" s="46">
        <v>1649</v>
      </c>
      <c r="P39" s="47">
        <v>1915</v>
      </c>
      <c r="Q39" s="49">
        <v>1695</v>
      </c>
      <c r="R39" s="50">
        <v>1178</v>
      </c>
      <c r="S39" s="49">
        <v>1179</v>
      </c>
      <c r="T39" s="50">
        <v>752</v>
      </c>
      <c r="U39" s="49">
        <v>550</v>
      </c>
      <c r="V39" s="50">
        <v>713</v>
      </c>
      <c r="W39" s="51"/>
      <c r="X39" s="55" t="s">
        <v>50</v>
      </c>
      <c r="Y39" s="58">
        <v>11</v>
      </c>
      <c r="Z39" s="58">
        <v>4</v>
      </c>
      <c r="AA39" s="60">
        <v>40</v>
      </c>
      <c r="AB39" s="34"/>
      <c r="AC39" s="26"/>
    </row>
    <row r="40" spans="1:29" s="25" customFormat="1" ht="18.75" customHeight="1" x14ac:dyDescent="0.25">
      <c r="A40" s="40" t="s">
        <v>60</v>
      </c>
      <c r="E40" s="45">
        <v>22284</v>
      </c>
      <c r="F40" s="46">
        <v>934</v>
      </c>
      <c r="G40" s="47">
        <v>1141</v>
      </c>
      <c r="H40" s="45">
        <v>1202</v>
      </c>
      <c r="I40" s="46">
        <v>1124</v>
      </c>
      <c r="J40" s="47">
        <v>1443</v>
      </c>
      <c r="K40" s="48">
        <v>1443</v>
      </c>
      <c r="L40" s="46">
        <v>1361</v>
      </c>
      <c r="M40" s="48">
        <v>1472</v>
      </c>
      <c r="N40" s="45">
        <v>1525</v>
      </c>
      <c r="O40" s="46">
        <v>1703</v>
      </c>
      <c r="P40" s="47">
        <v>1948</v>
      </c>
      <c r="Q40" s="49">
        <v>1725</v>
      </c>
      <c r="R40" s="50">
        <v>1418</v>
      </c>
      <c r="S40" s="49">
        <v>1283</v>
      </c>
      <c r="T40" s="50">
        <v>824</v>
      </c>
      <c r="U40" s="49">
        <v>648</v>
      </c>
      <c r="V40" s="50">
        <v>868</v>
      </c>
      <c r="W40" s="51"/>
      <c r="X40" s="55" t="s">
        <v>50</v>
      </c>
      <c r="Y40" s="58">
        <v>13</v>
      </c>
      <c r="Z40" s="58">
        <v>8</v>
      </c>
      <c r="AA40" s="60">
        <v>201</v>
      </c>
      <c r="AB40" s="34"/>
      <c r="AC40" s="26"/>
    </row>
    <row r="41" spans="1:29" s="25" customFormat="1" ht="18.75" customHeight="1" x14ac:dyDescent="0.25">
      <c r="A41" s="40" t="s">
        <v>61</v>
      </c>
      <c r="E41" s="45">
        <v>11967</v>
      </c>
      <c r="F41" s="46">
        <v>538</v>
      </c>
      <c r="G41" s="47">
        <v>668</v>
      </c>
      <c r="H41" s="45">
        <v>705</v>
      </c>
      <c r="I41" s="46">
        <v>689</v>
      </c>
      <c r="J41" s="47">
        <v>830</v>
      </c>
      <c r="K41" s="48">
        <v>798</v>
      </c>
      <c r="L41" s="46">
        <v>721</v>
      </c>
      <c r="M41" s="48">
        <v>820</v>
      </c>
      <c r="N41" s="45">
        <v>935</v>
      </c>
      <c r="O41" s="46">
        <v>885</v>
      </c>
      <c r="P41" s="47">
        <v>1005</v>
      </c>
      <c r="Q41" s="49">
        <v>958</v>
      </c>
      <c r="R41" s="50">
        <v>702</v>
      </c>
      <c r="S41" s="49">
        <v>618</v>
      </c>
      <c r="T41" s="50">
        <v>361</v>
      </c>
      <c r="U41" s="49">
        <v>276</v>
      </c>
      <c r="V41" s="50">
        <v>386</v>
      </c>
      <c r="W41" s="51"/>
      <c r="X41" s="55" t="s">
        <v>50</v>
      </c>
      <c r="Y41" s="58">
        <v>7</v>
      </c>
      <c r="Z41" s="58">
        <v>2</v>
      </c>
      <c r="AA41" s="60">
        <v>63</v>
      </c>
      <c r="AB41" s="34"/>
      <c r="AC41" s="26"/>
    </row>
    <row r="42" spans="1:29" s="25" customFormat="1" ht="18.75" customHeight="1" x14ac:dyDescent="0.25">
      <c r="A42" s="40" t="s">
        <v>62</v>
      </c>
      <c r="E42" s="45">
        <v>14645</v>
      </c>
      <c r="F42" s="46">
        <v>606</v>
      </c>
      <c r="G42" s="47">
        <v>889</v>
      </c>
      <c r="H42" s="45">
        <v>873</v>
      </c>
      <c r="I42" s="46">
        <v>841</v>
      </c>
      <c r="J42" s="47">
        <v>981</v>
      </c>
      <c r="K42" s="48">
        <v>944</v>
      </c>
      <c r="L42" s="46">
        <v>938</v>
      </c>
      <c r="M42" s="48">
        <v>1157</v>
      </c>
      <c r="N42" s="45">
        <v>1208</v>
      </c>
      <c r="O42" s="46">
        <v>1191</v>
      </c>
      <c r="P42" s="47">
        <v>1266</v>
      </c>
      <c r="Q42" s="49">
        <v>972</v>
      </c>
      <c r="R42" s="50">
        <v>841</v>
      </c>
      <c r="S42" s="49">
        <v>683</v>
      </c>
      <c r="T42" s="50">
        <v>429</v>
      </c>
      <c r="U42" s="49">
        <v>287</v>
      </c>
      <c r="V42" s="50">
        <v>424</v>
      </c>
      <c r="W42" s="51"/>
      <c r="X42" s="55" t="s">
        <v>50</v>
      </c>
      <c r="Y42" s="58">
        <v>15</v>
      </c>
      <c r="Z42" s="58">
        <v>7</v>
      </c>
      <c r="AA42" s="60">
        <v>93</v>
      </c>
      <c r="AB42" s="34"/>
      <c r="AC42" s="26"/>
    </row>
    <row r="43" spans="1:29" s="25" customFormat="1" ht="18.75" customHeight="1" x14ac:dyDescent="0.25">
      <c r="A43" s="40" t="s">
        <v>63</v>
      </c>
      <c r="E43" s="45">
        <v>10056</v>
      </c>
      <c r="F43" s="46">
        <v>399</v>
      </c>
      <c r="G43" s="47">
        <v>540</v>
      </c>
      <c r="H43" s="45">
        <v>573</v>
      </c>
      <c r="I43" s="46">
        <v>532</v>
      </c>
      <c r="J43" s="47">
        <v>669</v>
      </c>
      <c r="K43" s="48">
        <v>643</v>
      </c>
      <c r="L43" s="46">
        <v>595</v>
      </c>
      <c r="M43" s="48">
        <v>733</v>
      </c>
      <c r="N43" s="45">
        <v>717</v>
      </c>
      <c r="O43" s="46">
        <v>770</v>
      </c>
      <c r="P43" s="47">
        <v>831</v>
      </c>
      <c r="Q43" s="49">
        <v>802</v>
      </c>
      <c r="R43" s="50">
        <v>687</v>
      </c>
      <c r="S43" s="49">
        <v>541</v>
      </c>
      <c r="T43" s="50">
        <v>306</v>
      </c>
      <c r="U43" s="49">
        <v>287</v>
      </c>
      <c r="V43" s="50">
        <v>374</v>
      </c>
      <c r="W43" s="51"/>
      <c r="X43" s="55" t="s">
        <v>50</v>
      </c>
      <c r="Y43" s="58">
        <v>11</v>
      </c>
      <c r="Z43" s="58">
        <v>3</v>
      </c>
      <c r="AA43" s="60">
        <v>43</v>
      </c>
      <c r="AB43" s="34"/>
      <c r="AC43" s="26"/>
    </row>
    <row r="44" spans="1:29" s="25" customFormat="1" ht="18.75" customHeight="1" x14ac:dyDescent="0.25">
      <c r="A44" s="40" t="s">
        <v>64</v>
      </c>
      <c r="E44" s="45">
        <v>15823</v>
      </c>
      <c r="F44" s="46">
        <v>758</v>
      </c>
      <c r="G44" s="47">
        <v>941</v>
      </c>
      <c r="H44" s="45">
        <v>1034</v>
      </c>
      <c r="I44" s="46">
        <v>917</v>
      </c>
      <c r="J44" s="47">
        <v>1081</v>
      </c>
      <c r="K44" s="48">
        <v>1090</v>
      </c>
      <c r="L44" s="46">
        <v>1015</v>
      </c>
      <c r="M44" s="48">
        <v>1148</v>
      </c>
      <c r="N44" s="45">
        <v>1271</v>
      </c>
      <c r="O44" s="46">
        <v>1246</v>
      </c>
      <c r="P44" s="47">
        <v>1343</v>
      </c>
      <c r="Q44" s="49">
        <v>1124</v>
      </c>
      <c r="R44" s="50">
        <v>771</v>
      </c>
      <c r="S44" s="49">
        <v>768</v>
      </c>
      <c r="T44" s="50">
        <v>420</v>
      </c>
      <c r="U44" s="49">
        <v>326</v>
      </c>
      <c r="V44" s="50">
        <v>438</v>
      </c>
      <c r="W44" s="51"/>
      <c r="X44" s="55" t="s">
        <v>50</v>
      </c>
      <c r="Y44" s="58">
        <v>10</v>
      </c>
      <c r="Z44" s="58">
        <v>4</v>
      </c>
      <c r="AA44" s="60">
        <v>118</v>
      </c>
      <c r="AB44" s="34"/>
      <c r="AC44" s="26"/>
    </row>
    <row r="45" spans="1:29" s="9" customFormat="1" ht="4.5" customHeight="1" x14ac:dyDescent="0.25">
      <c r="A45" s="28"/>
      <c r="B45" s="28"/>
      <c r="C45" s="28"/>
      <c r="D45" s="28"/>
      <c r="E45" s="29"/>
      <c r="F45" s="30"/>
      <c r="G45" s="31"/>
      <c r="H45" s="29"/>
      <c r="I45" s="30"/>
      <c r="J45" s="31"/>
      <c r="K45" s="32"/>
      <c r="L45" s="30"/>
      <c r="M45" s="32"/>
      <c r="N45" s="29"/>
      <c r="O45" s="30"/>
      <c r="P45" s="31"/>
      <c r="Q45" s="30"/>
      <c r="R45" s="32"/>
      <c r="S45" s="30"/>
      <c r="T45" s="32"/>
      <c r="U45" s="30"/>
      <c r="V45" s="32"/>
      <c r="W45" s="31"/>
      <c r="X45" s="32"/>
      <c r="Y45" s="30"/>
      <c r="Z45" s="30"/>
      <c r="AA45" s="30"/>
      <c r="AB45" s="20"/>
      <c r="AC45" s="20"/>
    </row>
    <row r="46" spans="1:29" s="9" customFormat="1" ht="4.5" customHeight="1" x14ac:dyDescent="0.25">
      <c r="AB46" s="10"/>
      <c r="AC46" s="10"/>
    </row>
    <row r="47" spans="1:29" s="33" customFormat="1" ht="18.75" customHeight="1" x14ac:dyDescent="0.25">
      <c r="A47" s="33" t="s">
        <v>48</v>
      </c>
      <c r="R47" s="33" t="s">
        <v>46</v>
      </c>
    </row>
    <row r="48" spans="1:29" s="33" customFormat="1" ht="20.25" customHeight="1" x14ac:dyDescent="0.25">
      <c r="A48" s="33" t="s">
        <v>34</v>
      </c>
      <c r="R48" s="33" t="s">
        <v>35</v>
      </c>
    </row>
    <row r="49" s="9" customFormat="1" ht="13.5" x14ac:dyDescent="0.25"/>
  </sheetData>
  <mergeCells count="16">
    <mergeCell ref="A33:D37"/>
    <mergeCell ref="F33:AA33"/>
    <mergeCell ref="AB33:AC37"/>
    <mergeCell ref="V34:W34"/>
    <mergeCell ref="V35:W35"/>
    <mergeCell ref="V36:W36"/>
    <mergeCell ref="V37:W37"/>
    <mergeCell ref="A9:D9"/>
    <mergeCell ref="AB9:AC9"/>
    <mergeCell ref="A4:D8"/>
    <mergeCell ref="F4:AA4"/>
    <mergeCell ref="AB4:AC8"/>
    <mergeCell ref="V5:W5"/>
    <mergeCell ref="V6:W6"/>
    <mergeCell ref="V7:W7"/>
    <mergeCell ref="V8:W8"/>
  </mergeCells>
  <phoneticPr fontId="2" type="noConversion"/>
  <printOptions horizontalCentered="1"/>
  <pageMargins left="0.39370078740157483" right="0.23622047244094491" top="0.78740157480314965" bottom="0.51181102362204722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T-7.1</vt:lpstr>
      <vt:lpstr>'T-7.1'!Print_Area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2019-06-14T09:21:17Z</cp:lastPrinted>
  <dcterms:created xsi:type="dcterms:W3CDTF">2004-08-16T17:13:42Z</dcterms:created>
  <dcterms:modified xsi:type="dcterms:W3CDTF">2020-03-20T07:32:22Z</dcterms:modified>
</cp:coreProperties>
</file>