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1\461 ล่าสุด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3" i="2" l="1"/>
  <c r="D24" i="2"/>
  <c r="B25" i="2"/>
  <c r="D21" i="2"/>
  <c r="D20" i="2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B17" i="2" s="1"/>
  <c r="E11" i="2"/>
  <c r="F11" i="2"/>
  <c r="D17" i="2"/>
</calcChain>
</file>

<file path=xl/sharedStrings.xml><?xml version="1.0" encoding="utf-8"?>
<sst xmlns="http://schemas.openxmlformats.org/spreadsheetml/2006/main" count="32" uniqueCount="20">
  <si>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</si>
  <si>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</si>
  <si>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</si>
  <si>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</si>
  <si>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</si>
  <si>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</si>
  <si>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</si>
  <si>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</si>
  <si>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</si>
  <si>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</si>
  <si>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</si>
  <si>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</si>
  <si>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</si>
  <si>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</si>
  <si>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</si>
  <si>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</si>
  <si>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</si>
  <si>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</si>
  <si>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</si>
  <si>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เดือนเมษายน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</si>
</sst>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4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right"/>
    </xf>
    <xf numFmtId="3" fontId="12" fillId="0" borderId="0" xfId="1" applyNumberFormat="1" applyFont="1" applyFill="1" applyBorder="1" applyAlignment="1">
      <alignment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13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6" zoomScale="66" zoomScaleNormal="66" workbookViewId="0">
      <selection activeCell="A28" sqref="A28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8" t="s">
        <v>4</v>
      </c>
      <c r="C4" s="38"/>
      <c r="D4" s="38"/>
      <c r="E4" s="7"/>
      <c r="F4" s="7"/>
      <c r="G4" s="20"/>
    </row>
    <row r="5" spans="1:7" s="10" customFormat="1" ht="24" customHeight="1">
      <c r="A5" s="9" t="s">
        <v>5</v>
      </c>
      <c r="B5" s="40">
        <v>443152</v>
      </c>
      <c r="C5" s="40">
        <v>209716</v>
      </c>
      <c r="D5" s="40">
        <v>233436</v>
      </c>
      <c r="E5" s="26"/>
      <c r="F5" s="26">
        <v>500502</v>
      </c>
      <c r="G5" s="21"/>
    </row>
    <row r="6" spans="1:7" s="10" customFormat="1" ht="6" customHeight="1">
      <c r="A6" s="9"/>
      <c r="B6" s="37"/>
      <c r="C6" s="37"/>
      <c r="D6" s="37"/>
      <c r="E6" s="28"/>
      <c r="F6" s="27">
        <v>348172.45</v>
      </c>
      <c r="G6" s="22"/>
    </row>
    <row r="7" spans="1:7" s="12" customFormat="1" ht="24" customHeight="1">
      <c r="A7" s="10" t="s">
        <v>6</v>
      </c>
      <c r="B7" s="40">
        <v>293206.84000000003</v>
      </c>
      <c r="C7" s="40">
        <v>156479.70000000001</v>
      </c>
      <c r="D7" s="40">
        <v>136727.13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6">
        <v>293051.13</v>
      </c>
      <c r="C8" s="36">
        <v>156323.99</v>
      </c>
      <c r="D8" s="36">
        <v>136727.13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6">
        <v>289997.88</v>
      </c>
      <c r="C9" s="36">
        <v>154971.54</v>
      </c>
      <c r="D9" s="36">
        <v>135026.34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6">
        <v>3053.24</v>
      </c>
      <c r="C10" s="36">
        <v>1352.45</v>
      </c>
      <c r="D10" s="36">
        <v>1700.79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6">
        <v>155.71</v>
      </c>
      <c r="C11" s="36">
        <v>155.71</v>
      </c>
      <c r="D11" s="36" t="s">
        <v>8</v>
      </c>
      <c r="E11" s="24">
        <f>C10*100/C7</f>
        <v>0.8642974136581294</v>
      </c>
      <c r="F11" s="24">
        <f>D10*100/D7</f>
        <v>1.2439301549004942</v>
      </c>
      <c r="G11" s="23"/>
    </row>
    <row r="12" spans="1:7" s="12" customFormat="1" ht="24" customHeight="1">
      <c r="A12" s="10" t="s">
        <v>10</v>
      </c>
      <c r="B12" s="40">
        <v>149945.16</v>
      </c>
      <c r="C12" s="40">
        <v>53236.3</v>
      </c>
      <c r="D12" s="40">
        <v>96708.87</v>
      </c>
      <c r="E12" s="29"/>
      <c r="F12" s="13"/>
      <c r="G12" s="23"/>
    </row>
    <row r="13" spans="1:7" s="10" customFormat="1" ht="24" customHeight="1">
      <c r="A13" s="12" t="s">
        <v>15</v>
      </c>
      <c r="B13" s="36">
        <v>42581.4</v>
      </c>
      <c r="C13" s="36">
        <v>2021.12</v>
      </c>
      <c r="D13" s="36">
        <v>40560.269999999997</v>
      </c>
      <c r="E13" s="25"/>
      <c r="F13" s="25"/>
      <c r="G13" s="22"/>
    </row>
    <row r="14" spans="1:7" s="12" customFormat="1" ht="24" customHeight="1">
      <c r="A14" s="12" t="s">
        <v>16</v>
      </c>
      <c r="B14" s="36">
        <v>29361.81</v>
      </c>
      <c r="C14" s="36">
        <v>14796.03</v>
      </c>
      <c r="D14" s="36">
        <v>14565.78</v>
      </c>
      <c r="E14" s="29"/>
      <c r="F14" s="13"/>
      <c r="G14" s="23"/>
    </row>
    <row r="15" spans="1:7" s="12" customFormat="1" ht="24" customHeight="1">
      <c r="A15" s="14" t="s">
        <v>17</v>
      </c>
      <c r="B15" s="36">
        <v>78001.95</v>
      </c>
      <c r="C15" s="36">
        <v>36419.14</v>
      </c>
      <c r="D15" s="36">
        <v>41582.82</v>
      </c>
      <c r="E15" s="29"/>
      <c r="F15" s="13"/>
      <c r="G15" s="23"/>
    </row>
    <row r="16" spans="1:7" s="12" customFormat="1" ht="24" customHeight="1">
      <c r="A16" s="2"/>
      <c r="B16" s="39" t="s">
        <v>7</v>
      </c>
      <c r="C16" s="39"/>
      <c r="D16" s="39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100.00000000000001</v>
      </c>
      <c r="C17" s="30">
        <f>C18+C23</f>
        <v>100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66.163943748420422</v>
      </c>
      <c r="C18" s="30">
        <f>C7/$C$5*100</f>
        <v>74.615050830647164</v>
      </c>
      <c r="D18" s="30">
        <f>D7/$D$5*100</f>
        <v>58.571569937798799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66.128806820233237</v>
      </c>
      <c r="C19" s="34">
        <f t="shared" ref="C19:C26" si="1">C8/$C$5*100</f>
        <v>74.540802799977115</v>
      </c>
      <c r="D19" s="34">
        <f t="shared" ref="D19:D26" si="2">D8/$D$5*100</f>
        <v>58.571569937798799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65.439822002382925</v>
      </c>
      <c r="C20" s="34">
        <f t="shared" si="1"/>
        <v>73.895906845448138</v>
      </c>
      <c r="D20" s="34">
        <f>(D9/D5)*100</f>
        <v>57.842980517143886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0.6889825612882261</v>
      </c>
      <c r="C21" s="34">
        <f t="shared" si="1"/>
        <v>0.64489595452898207</v>
      </c>
      <c r="D21" s="35">
        <f>(D10/D5)*100</f>
        <v>0.72858942065491183</v>
      </c>
      <c r="E21" s="27"/>
      <c r="F21" s="27"/>
      <c r="G21" s="22"/>
    </row>
    <row r="22" spans="1:10" s="10" customFormat="1" ht="24" customHeight="1">
      <c r="A22" s="12" t="s">
        <v>14</v>
      </c>
      <c r="B22" s="34">
        <v>0.1</v>
      </c>
      <c r="C22" s="34">
        <v>0.1</v>
      </c>
      <c r="D22" s="30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33.836056251579592</v>
      </c>
      <c r="C23" s="30">
        <f t="shared" si="1"/>
        <v>25.38494916935284</v>
      </c>
      <c r="D23" s="30">
        <f t="shared" si="2"/>
        <v>41.428430062201201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9.6087572661299063</v>
      </c>
      <c r="C24" s="34">
        <f t="shared" si="1"/>
        <v>0.96374144080566093</v>
      </c>
      <c r="D24" s="34">
        <f>(D13/D5)*100</f>
        <v>17.375327712949158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6.6256747120626791</v>
      </c>
      <c r="C25" s="34">
        <f t="shared" si="1"/>
        <v>7.0552699841690671</v>
      </c>
      <c r="D25" s="34">
        <f t="shared" si="2"/>
        <v>6.2397316609263358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17.60162427338701</v>
      </c>
      <c r="C26" s="34">
        <f t="shared" si="1"/>
        <v>17.36593297602472</v>
      </c>
      <c r="D26" s="34">
        <f t="shared" si="2"/>
        <v>17.813370688325708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19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2021-01-19T06:19:50Z</dcterms:modified>
</cp:coreProperties>
</file>