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02-2561-สถิติแรงงาน\"/>
    </mc:Choice>
  </mc:AlternateContent>
  <xr:revisionPtr revIDLastSave="0" documentId="13_ncr:1_{E9D9F118-500B-4E94-B0AC-A61E53395DAB}" xr6:coauthVersionLast="44" xr6:coauthVersionMax="44" xr10:uidLastSave="{00000000-0000-0000-0000-000000000000}"/>
  <bookViews>
    <workbookView xWindow="-120" yWindow="-120" windowWidth="21840" windowHeight="13140" xr2:uid="{1CCC4A0D-57BE-45EC-9A9E-733411B764FD}"/>
  </bookViews>
  <sheets>
    <sheet name="T-1" sheetId="1" r:id="rId1"/>
  </sheets>
  <definedNames>
    <definedName name="_xlnm.Print_Area" localSheetId="0">'T-1'!$A$1:$Y$28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19" i="1" l="1"/>
  <c r="Q19" i="1"/>
  <c r="P19" i="1"/>
  <c r="O19" i="1"/>
  <c r="O9" i="1" s="1"/>
  <c r="N19" i="1"/>
  <c r="M19" i="1"/>
  <c r="M9" i="1" s="1"/>
  <c r="L19" i="1"/>
  <c r="K19" i="1"/>
  <c r="J19" i="1"/>
  <c r="I19" i="1"/>
  <c r="H19" i="1"/>
  <c r="G19" i="1"/>
  <c r="R15" i="1"/>
  <c r="Q15" i="1"/>
  <c r="P15" i="1"/>
  <c r="O15" i="1"/>
  <c r="N15" i="1"/>
  <c r="M15" i="1"/>
  <c r="L15" i="1"/>
  <c r="K15" i="1"/>
  <c r="J15" i="1"/>
  <c r="I15" i="1"/>
  <c r="H15" i="1"/>
  <c r="G15" i="1"/>
  <c r="R12" i="1"/>
  <c r="Q12" i="1"/>
  <c r="P12" i="1"/>
  <c r="O12" i="1"/>
  <c r="N12" i="1"/>
  <c r="M12" i="1"/>
  <c r="L12" i="1"/>
  <c r="K12" i="1"/>
  <c r="J12" i="1"/>
  <c r="I12" i="1"/>
  <c r="H12" i="1"/>
  <c r="G12" i="1"/>
  <c r="R11" i="1"/>
  <c r="Q11" i="1"/>
  <c r="P11" i="1"/>
  <c r="O11" i="1"/>
  <c r="N11" i="1"/>
  <c r="M11" i="1"/>
  <c r="L11" i="1"/>
  <c r="K11" i="1"/>
  <c r="J11" i="1"/>
  <c r="I11" i="1"/>
  <c r="I10" i="1" s="1"/>
  <c r="I9" i="1" s="1"/>
  <c r="H11" i="1"/>
  <c r="H10" i="1" s="1"/>
  <c r="H9" i="1" s="1"/>
  <c r="G11" i="1"/>
  <c r="R10" i="1"/>
  <c r="Q10" i="1"/>
  <c r="P10" i="1"/>
  <c r="P9" i="1" s="1"/>
  <c r="O10" i="1"/>
  <c r="N10" i="1"/>
  <c r="M10" i="1"/>
  <c r="L10" i="1"/>
  <c r="K10" i="1"/>
  <c r="J10" i="1"/>
  <c r="G10" i="1"/>
  <c r="R9" i="1"/>
  <c r="Q9" i="1"/>
  <c r="N9" i="1"/>
  <c r="L9" i="1"/>
  <c r="K9" i="1"/>
  <c r="J9" i="1"/>
  <c r="G9" i="1"/>
</calcChain>
</file>

<file path=xl/sharedStrings.xml><?xml version="1.0" encoding="utf-8"?>
<sst xmlns="http://schemas.openxmlformats.org/spreadsheetml/2006/main" count="82" uniqueCount="62">
  <si>
    <t xml:space="preserve">ตาราง    </t>
  </si>
  <si>
    <t>ประชากรอายุ 15 ปีขึ้นไป จำแนกตามสถานภาพแรงงาน และเพศ เป็นรายภาค พ.ศ. 2561</t>
  </si>
  <si>
    <t>Table</t>
  </si>
  <si>
    <t>Population Aged 15 Years and Over by Labour Force Status, Sex and Region: 2018</t>
  </si>
  <si>
    <t>(หน่วยเป็นพัน  In thousand)</t>
  </si>
  <si>
    <t>สถานภาพแรงงาน</t>
  </si>
  <si>
    <t>ภาคตะวันออกเฉียงเหนือ</t>
  </si>
  <si>
    <t>Labour force status</t>
  </si>
  <si>
    <t xml:space="preserve">ทั่วราชอาณาจักร      </t>
  </si>
  <si>
    <t>กรุงเทพมหานคร</t>
  </si>
  <si>
    <t xml:space="preserve">ภาคกลาง           </t>
  </si>
  <si>
    <t>ภาคเหนือ</t>
  </si>
  <si>
    <t xml:space="preserve">Northeastern </t>
  </si>
  <si>
    <t xml:space="preserve">ภาคใต้      </t>
  </si>
  <si>
    <t>Whole Kingdom</t>
  </si>
  <si>
    <t xml:space="preserve"> Bangkok</t>
  </si>
  <si>
    <t>Central region</t>
  </si>
  <si>
    <t>Northern region</t>
  </si>
  <si>
    <t>region</t>
  </si>
  <si>
    <t>Southern region</t>
  </si>
  <si>
    <t>ชาย</t>
  </si>
  <si>
    <t>หญิง</t>
  </si>
  <si>
    <t>Male</t>
  </si>
  <si>
    <t>Female</t>
  </si>
  <si>
    <t>รวมยอด</t>
  </si>
  <si>
    <t>Total</t>
  </si>
  <si>
    <t>กำลังแรงงานรวม</t>
  </si>
  <si>
    <t>Total  labour  force</t>
  </si>
  <si>
    <t>1. กำลังแรงงานปัจจุบัน</t>
  </si>
  <si>
    <t>1.  Current  labour force</t>
  </si>
  <si>
    <t>1.1  ผู้มีงานทำ</t>
  </si>
  <si>
    <t>1.1.  Employed</t>
  </si>
  <si>
    <t>1.1.1  ทำงาน</t>
  </si>
  <si>
    <t>1.1.1  At work</t>
  </si>
  <si>
    <t>1.1.2  ไม่ทำงานแต่มีงานประจำ</t>
  </si>
  <si>
    <t>1.1.2  With job but not at work</t>
  </si>
  <si>
    <t>1.2  ผู้ว่างงาน</t>
  </si>
  <si>
    <t>1.2  Unemployed</t>
  </si>
  <si>
    <t>1.2.1  หางานทำ</t>
  </si>
  <si>
    <t>1.2.1  Looking for work</t>
  </si>
  <si>
    <t>1.2.2  ไม่หางานทำแต่พร้อมที่จะทำงาน</t>
  </si>
  <si>
    <t>1.2.2  Not looking/available for work</t>
  </si>
  <si>
    <t>2.  กำลังแรงงานที่รอฤดูกาล</t>
  </si>
  <si>
    <t>2. Seasonally inactive labour force</t>
  </si>
  <si>
    <t>ผู้ไม่อยู่ในกำลังแรงงาน</t>
  </si>
  <si>
    <t>Persons not in labour force</t>
  </si>
  <si>
    <t>1. ทำงานบ้าน</t>
  </si>
  <si>
    <t>1. Household work</t>
  </si>
  <si>
    <t>2. เรียนหนังสือ</t>
  </si>
  <si>
    <t>2. Studies</t>
  </si>
  <si>
    <t>3. ยังเล็ก ชรา/ไม่สามารถทำงานได้</t>
  </si>
  <si>
    <t>3. Too young/old/incapable of work</t>
  </si>
  <si>
    <t>4. อื่น ๆ</t>
  </si>
  <si>
    <t>4. Others</t>
  </si>
  <si>
    <t xml:space="preserve"> หมายเหตุ:</t>
  </si>
  <si>
    <t>ข้อมูลเป็นค่าเฉลี่ยของ 4 ไตรมาส</t>
  </si>
  <si>
    <t xml:space="preserve">     Note:</t>
  </si>
  <si>
    <t>The data is average of four quarters.</t>
  </si>
  <si>
    <t xml:space="preserve">    ที่มา:</t>
  </si>
  <si>
    <t>การสำรวจภาวะการทำงานของประชากร พ.ศ. 2561 สำนักงานสถิติแห่งชาติ</t>
  </si>
  <si>
    <t xml:space="preserve">  Source:</t>
  </si>
  <si>
    <t>The Labour Force Survey: 2018,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</si>
</sst>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.0_-;\-* #,##0.0_-;_-* &quot;-&quot;??_-;_-@_-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/>
    <xf numFmtId="0" fontId="5" fillId="0" borderId="3" xfId="0" applyFont="1" applyBorder="1"/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0" xfId="0" applyFont="1"/>
    <xf numFmtId="0" fontId="5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87" fontId="6" fillId="0" borderId="10" xfId="1" applyNumberFormat="1" applyFont="1" applyBorder="1"/>
    <xf numFmtId="0" fontId="6" fillId="0" borderId="4" xfId="0" applyFont="1" applyBorder="1" applyAlignment="1">
      <alignment horizontal="center"/>
    </xf>
    <xf numFmtId="0" fontId="6" fillId="0" borderId="0" xfId="0" applyFont="1"/>
    <xf numFmtId="0" fontId="6" fillId="0" borderId="7" xfId="0" applyFont="1" applyBorder="1"/>
    <xf numFmtId="187" fontId="5" fillId="0" borderId="10" xfId="1" applyNumberFormat="1" applyFont="1" applyBorder="1"/>
    <xf numFmtId="0" fontId="5" fillId="0" borderId="7" xfId="0" applyFont="1" applyBorder="1"/>
    <xf numFmtId="187" fontId="5" fillId="0" borderId="6" xfId="1" applyNumberFormat="1" applyFont="1" applyBorder="1"/>
    <xf numFmtId="187" fontId="5" fillId="0" borderId="7" xfId="1" applyNumberFormat="1" applyFont="1" applyBorder="1"/>
    <xf numFmtId="187" fontId="5" fillId="0" borderId="0" xfId="1" applyNumberFormat="1" applyFont="1"/>
    <xf numFmtId="0" fontId="5" fillId="0" borderId="1" xfId="0" applyFont="1" applyBorder="1"/>
    <xf numFmtId="0" fontId="5" fillId="0" borderId="11" xfId="0" applyFont="1" applyBorder="1"/>
    <xf numFmtId="0" fontId="5" fillId="0" borderId="9" xfId="0" applyFont="1" applyBorder="1"/>
    <xf numFmtId="0" fontId="5" fillId="0" borderId="8" xfId="0" applyFont="1" applyBorder="1"/>
    <xf numFmtId="0" fontId="4" fillId="0" borderId="8" xfId="0" applyFont="1" applyBorder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1685925</xdr:colOff>
      <xdr:row>0</xdr:row>
      <xdr:rowOff>66675</xdr:rowOff>
    </xdr:from>
    <xdr:to>
      <xdr:col>23</xdr:col>
      <xdr:colOff>219075</xdr:colOff>
      <xdr:row>2</xdr:row>
      <xdr:rowOff>9525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C2651C4-A0FD-4431-BEEA-36B5107CA9BC}"/>
            </a:ext>
          </a:extLst>
        </xdr:cNvPr>
        <xdr:cNvSpPr txBox="1">
          <a:spLocks noChangeArrowheads="1"/>
        </xdr:cNvSpPr>
      </xdr:nvSpPr>
      <xdr:spPr bwMode="auto">
        <a:xfrm>
          <a:off x="9658350" y="66675"/>
          <a:ext cx="1524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1476375</xdr:colOff>
      <xdr:row>24</xdr:row>
      <xdr:rowOff>19050</xdr:rowOff>
    </xdr:from>
    <xdr:to>
      <xdr:col>24</xdr:col>
      <xdr:colOff>247650</xdr:colOff>
      <xdr:row>27</xdr:row>
      <xdr:rowOff>180976</xdr:rowOff>
    </xdr:to>
    <xdr:grpSp>
      <xdr:nvGrpSpPr>
        <xdr:cNvPr id="3" name="Group 13">
          <a:extLst>
            <a:ext uri="{FF2B5EF4-FFF2-40B4-BE49-F238E27FC236}">
              <a16:creationId xmlns:a16="http://schemas.microsoft.com/office/drawing/2014/main" id="{534D2B46-433A-4CCC-9AB3-DD6FA4A3ADDF}"/>
            </a:ext>
          </a:extLst>
        </xdr:cNvPr>
        <xdr:cNvGrpSpPr/>
      </xdr:nvGrpSpPr>
      <xdr:grpSpPr>
        <a:xfrm>
          <a:off x="9601200" y="5972175"/>
          <a:ext cx="457200" cy="619126"/>
          <a:chOff x="10229850" y="5772150"/>
          <a:chExt cx="457200" cy="600076"/>
        </a:xfrm>
      </xdr:grpSpPr>
      <xdr:sp macro="" textlink="">
        <xdr:nvSpPr>
          <xdr:cNvPr id="4" name="Chevron 14">
            <a:extLst>
              <a:ext uri="{FF2B5EF4-FFF2-40B4-BE49-F238E27FC236}">
                <a16:creationId xmlns:a16="http://schemas.microsoft.com/office/drawing/2014/main" id="{76B850F2-87D5-4C33-AAA5-E639C361539F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15">
            <a:extLst>
              <a:ext uri="{FF2B5EF4-FFF2-40B4-BE49-F238E27FC236}">
                <a16:creationId xmlns:a16="http://schemas.microsoft.com/office/drawing/2014/main" id="{09DA7099-4CA2-40B9-8076-23D83C5C49E2}"/>
              </a:ext>
            </a:extLst>
          </xdr:cNvPr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6CBC8-0760-4F66-9EF2-797E426A1BCC}">
  <sheetPr>
    <tabColor rgb="FF00B050"/>
  </sheetPr>
  <dimension ref="A1:X32"/>
  <sheetViews>
    <sheetView showGridLines="0" tabSelected="1" workbookViewId="0">
      <selection activeCell="F16" sqref="F16"/>
    </sheetView>
  </sheetViews>
  <sheetFormatPr defaultRowHeight="18.75" x14ac:dyDescent="0.3"/>
  <cols>
    <col min="1" max="2" width="1.7109375" style="5" customWidth="1"/>
    <col min="3" max="3" width="2.42578125" style="5" customWidth="1"/>
    <col min="4" max="4" width="1.5703125" style="5" customWidth="1"/>
    <col min="5" max="5" width="4.140625" style="5" customWidth="1"/>
    <col min="6" max="6" width="18.7109375" style="5" customWidth="1"/>
    <col min="7" max="7" width="8.28515625" style="5" customWidth="1"/>
    <col min="8" max="8" width="7.5703125" style="5" customWidth="1"/>
    <col min="9" max="18" width="6.7109375" style="5" customWidth="1"/>
    <col min="19" max="20" width="1.7109375" style="5" customWidth="1"/>
    <col min="21" max="21" width="2.42578125" style="5" customWidth="1"/>
    <col min="22" max="22" width="2.7109375" style="5" customWidth="1"/>
    <col min="23" max="23" width="23" style="5" customWidth="1"/>
    <col min="24" max="24" width="2.28515625" style="5" customWidth="1"/>
    <col min="25" max="25" width="4.140625" style="5" customWidth="1"/>
    <col min="26" max="16384" width="9.140625" style="5"/>
  </cols>
  <sheetData>
    <row r="1" spans="1:24" s="1" customFormat="1" ht="21.75" customHeight="1" x14ac:dyDescent="0.3">
      <c r="B1" s="1" t="s">
        <v>0</v>
      </c>
      <c r="E1" s="2">
        <v>1</v>
      </c>
      <c r="F1" s="1" t="s">
        <v>1</v>
      </c>
    </row>
    <row r="2" spans="1:24" s="3" customFormat="1" ht="21.75" customHeight="1" x14ac:dyDescent="0.3">
      <c r="A2" s="1"/>
      <c r="B2" s="1" t="s">
        <v>2</v>
      </c>
      <c r="C2" s="1"/>
      <c r="D2" s="1"/>
      <c r="E2" s="2">
        <v>1</v>
      </c>
      <c r="F2" s="1" t="s">
        <v>3</v>
      </c>
    </row>
    <row r="3" spans="1:24" ht="15" customHeight="1" x14ac:dyDescent="0.3">
      <c r="A3" s="4"/>
      <c r="B3" s="4"/>
      <c r="C3" s="4"/>
      <c r="D3" s="4"/>
      <c r="E3" s="4"/>
      <c r="F3" s="4"/>
      <c r="S3" s="6" t="s">
        <v>4</v>
      </c>
      <c r="T3" s="6"/>
      <c r="U3" s="6"/>
      <c r="V3" s="6"/>
      <c r="W3" s="6"/>
    </row>
    <row r="4" spans="1:24" s="14" customFormat="1" ht="27" customHeight="1" x14ac:dyDescent="0.25">
      <c r="A4" s="7" t="s">
        <v>5</v>
      </c>
      <c r="B4" s="7"/>
      <c r="C4" s="7"/>
      <c r="D4" s="7"/>
      <c r="E4" s="7"/>
      <c r="F4" s="8"/>
      <c r="G4" s="9"/>
      <c r="H4" s="10"/>
      <c r="I4" s="9"/>
      <c r="J4" s="10"/>
      <c r="K4" s="9"/>
      <c r="L4" s="10"/>
      <c r="M4" s="9"/>
      <c r="N4" s="10"/>
      <c r="O4" s="11" t="s">
        <v>6</v>
      </c>
      <c r="P4" s="11"/>
      <c r="Q4" s="9"/>
      <c r="R4" s="10"/>
      <c r="S4" s="12" t="s">
        <v>7</v>
      </c>
      <c r="T4" s="13"/>
      <c r="U4" s="13"/>
      <c r="V4" s="13"/>
      <c r="W4" s="13"/>
    </row>
    <row r="5" spans="1:24" s="14" customFormat="1" ht="18" customHeight="1" x14ac:dyDescent="0.25">
      <c r="A5" s="15"/>
      <c r="B5" s="15"/>
      <c r="C5" s="15"/>
      <c r="D5" s="15"/>
      <c r="E5" s="15"/>
      <c r="F5" s="16"/>
      <c r="G5" s="17" t="s">
        <v>8</v>
      </c>
      <c r="H5" s="18"/>
      <c r="I5" s="17" t="s">
        <v>9</v>
      </c>
      <c r="J5" s="19"/>
      <c r="K5" s="17" t="s">
        <v>10</v>
      </c>
      <c r="L5" s="19"/>
      <c r="M5" s="17" t="s">
        <v>11</v>
      </c>
      <c r="N5" s="19"/>
      <c r="O5" s="17" t="s">
        <v>12</v>
      </c>
      <c r="P5" s="19"/>
      <c r="Q5" s="17" t="s">
        <v>13</v>
      </c>
      <c r="R5" s="19"/>
      <c r="S5" s="20"/>
      <c r="T5" s="21"/>
      <c r="U5" s="21"/>
      <c r="V5" s="21"/>
      <c r="W5" s="21"/>
    </row>
    <row r="6" spans="1:24" s="14" customFormat="1" ht="24" customHeight="1" x14ac:dyDescent="0.25">
      <c r="A6" s="15"/>
      <c r="B6" s="15"/>
      <c r="C6" s="15"/>
      <c r="D6" s="15"/>
      <c r="E6" s="15"/>
      <c r="F6" s="16"/>
      <c r="G6" s="22" t="s">
        <v>14</v>
      </c>
      <c r="H6" s="23"/>
      <c r="I6" s="22" t="s">
        <v>15</v>
      </c>
      <c r="J6" s="24"/>
      <c r="K6" s="23" t="s">
        <v>16</v>
      </c>
      <c r="L6" s="23"/>
      <c r="M6" s="22" t="s">
        <v>17</v>
      </c>
      <c r="N6" s="24"/>
      <c r="O6" s="22" t="s">
        <v>18</v>
      </c>
      <c r="P6" s="24"/>
      <c r="Q6" s="22" t="s">
        <v>19</v>
      </c>
      <c r="R6" s="24"/>
      <c r="S6" s="25"/>
      <c r="T6" s="21"/>
      <c r="U6" s="21"/>
      <c r="V6" s="21"/>
      <c r="W6" s="21"/>
    </row>
    <row r="7" spans="1:24" s="14" customFormat="1" ht="20.25" customHeight="1" x14ac:dyDescent="0.25">
      <c r="A7" s="15"/>
      <c r="B7" s="15"/>
      <c r="C7" s="15"/>
      <c r="D7" s="15"/>
      <c r="E7" s="15"/>
      <c r="F7" s="16"/>
      <c r="G7" s="26" t="s">
        <v>20</v>
      </c>
      <c r="H7" s="27" t="s">
        <v>21</v>
      </c>
      <c r="I7" s="28" t="s">
        <v>20</v>
      </c>
      <c r="J7" s="27" t="s">
        <v>21</v>
      </c>
      <c r="K7" s="28" t="s">
        <v>20</v>
      </c>
      <c r="L7" s="29" t="s">
        <v>21</v>
      </c>
      <c r="M7" s="28" t="s">
        <v>20</v>
      </c>
      <c r="N7" s="29" t="s">
        <v>21</v>
      </c>
      <c r="O7" s="26" t="s">
        <v>20</v>
      </c>
      <c r="P7" s="27" t="s">
        <v>21</v>
      </c>
      <c r="Q7" s="26" t="s">
        <v>20</v>
      </c>
      <c r="R7" s="27" t="s">
        <v>21</v>
      </c>
      <c r="S7" s="25"/>
      <c r="T7" s="21"/>
      <c r="U7" s="21"/>
      <c r="V7" s="21"/>
      <c r="W7" s="21"/>
    </row>
    <row r="8" spans="1:24" s="14" customFormat="1" ht="19.5" customHeight="1" x14ac:dyDescent="0.25">
      <c r="A8" s="30"/>
      <c r="B8" s="30"/>
      <c r="C8" s="30"/>
      <c r="D8" s="30"/>
      <c r="E8" s="30"/>
      <c r="F8" s="31"/>
      <c r="G8" s="32" t="s">
        <v>22</v>
      </c>
      <c r="H8" s="33" t="s">
        <v>23</v>
      </c>
      <c r="I8" s="32" t="s">
        <v>22</v>
      </c>
      <c r="J8" s="33" t="s">
        <v>23</v>
      </c>
      <c r="K8" s="32" t="s">
        <v>22</v>
      </c>
      <c r="L8" s="34" t="s">
        <v>23</v>
      </c>
      <c r="M8" s="32" t="s">
        <v>22</v>
      </c>
      <c r="N8" s="33" t="s">
        <v>23</v>
      </c>
      <c r="O8" s="32" t="s">
        <v>22</v>
      </c>
      <c r="P8" s="33" t="s">
        <v>23</v>
      </c>
      <c r="Q8" s="32" t="s">
        <v>22</v>
      </c>
      <c r="R8" s="33" t="s">
        <v>23</v>
      </c>
      <c r="S8" s="35"/>
      <c r="T8" s="36"/>
      <c r="U8" s="36"/>
      <c r="V8" s="36"/>
      <c r="W8" s="36"/>
    </row>
    <row r="9" spans="1:24" s="41" customFormat="1" ht="24" customHeight="1" x14ac:dyDescent="0.25">
      <c r="A9" s="37" t="s">
        <v>24</v>
      </c>
      <c r="B9" s="37"/>
      <c r="C9" s="37"/>
      <c r="D9" s="37"/>
      <c r="E9" s="37"/>
      <c r="F9" s="38"/>
      <c r="G9" s="39">
        <f>SUM(G10,G19)</f>
        <v>27170.799999999996</v>
      </c>
      <c r="H9" s="39">
        <f t="shared" ref="H9:R9" si="0">SUM(H10,H19)</f>
        <v>29108.100000000002</v>
      </c>
      <c r="I9" s="39">
        <f t="shared" si="0"/>
        <v>3646.6000000000004</v>
      </c>
      <c r="J9" s="39">
        <f t="shared" si="0"/>
        <v>3951.8</v>
      </c>
      <c r="K9" s="39">
        <f t="shared" si="0"/>
        <v>8165.9000000000015</v>
      </c>
      <c r="L9" s="39">
        <f t="shared" si="0"/>
        <v>8667</v>
      </c>
      <c r="M9" s="39">
        <f t="shared" si="0"/>
        <v>4572.1000000000004</v>
      </c>
      <c r="N9" s="39">
        <f t="shared" si="0"/>
        <v>4921.9000000000005</v>
      </c>
      <c r="O9" s="39">
        <f t="shared" si="0"/>
        <v>7190.9000000000005</v>
      </c>
      <c r="P9" s="39">
        <f t="shared" si="0"/>
        <v>7780.9</v>
      </c>
      <c r="Q9" s="39">
        <f t="shared" si="0"/>
        <v>3595.5</v>
      </c>
      <c r="R9" s="39">
        <f t="shared" si="0"/>
        <v>3786.5999999999995</v>
      </c>
      <c r="S9" s="40" t="s">
        <v>25</v>
      </c>
      <c r="T9" s="37"/>
      <c r="U9" s="37"/>
      <c r="V9" s="37"/>
      <c r="W9" s="37"/>
      <c r="X9" s="14"/>
    </row>
    <row r="10" spans="1:24" s="41" customFormat="1" ht="21" customHeight="1" x14ac:dyDescent="0.25">
      <c r="A10" s="41" t="s">
        <v>26</v>
      </c>
      <c r="G10" s="39">
        <f>SUM(G11,G18)</f>
        <v>20948.599999999999</v>
      </c>
      <c r="H10" s="39">
        <f t="shared" ref="H10:R10" si="1">SUM(H11,H18)</f>
        <v>17485.000000000004</v>
      </c>
      <c r="I10" s="39">
        <f t="shared" si="1"/>
        <v>2830.4</v>
      </c>
      <c r="J10" s="39">
        <f t="shared" si="1"/>
        <v>2492.9</v>
      </c>
      <c r="K10" s="39">
        <f t="shared" si="1"/>
        <v>6417.3000000000011</v>
      </c>
      <c r="L10" s="39">
        <f t="shared" si="1"/>
        <v>5405.1</v>
      </c>
      <c r="M10" s="39">
        <f t="shared" si="1"/>
        <v>3458.9</v>
      </c>
      <c r="N10" s="39">
        <f t="shared" si="1"/>
        <v>2905.2000000000003</v>
      </c>
      <c r="O10" s="39">
        <f t="shared" si="1"/>
        <v>5343.9000000000005</v>
      </c>
      <c r="P10" s="39">
        <f t="shared" si="1"/>
        <v>4402.5999999999995</v>
      </c>
      <c r="Q10" s="39">
        <f t="shared" si="1"/>
        <v>2898.2000000000003</v>
      </c>
      <c r="R10" s="39">
        <f t="shared" si="1"/>
        <v>2279.1999999999994</v>
      </c>
      <c r="S10" s="42" t="s">
        <v>27</v>
      </c>
      <c r="U10" s="14"/>
      <c r="V10" s="14"/>
      <c r="W10" s="14"/>
      <c r="X10" s="14"/>
    </row>
    <row r="11" spans="1:24" s="14" customFormat="1" ht="19.5" customHeight="1" x14ac:dyDescent="0.25">
      <c r="B11" s="14" t="s">
        <v>28</v>
      </c>
      <c r="G11" s="43">
        <f>SUM(G12,G15)</f>
        <v>20856.199999999997</v>
      </c>
      <c r="H11" s="43">
        <f t="shared" ref="H11:R11" si="2">SUM(H12,H15)</f>
        <v>17412.600000000002</v>
      </c>
      <c r="I11" s="43">
        <f t="shared" si="2"/>
        <v>2827.9</v>
      </c>
      <c r="J11" s="43">
        <f t="shared" si="2"/>
        <v>2487.3000000000002</v>
      </c>
      <c r="K11" s="43">
        <f t="shared" si="2"/>
        <v>6412.0000000000009</v>
      </c>
      <c r="L11" s="43">
        <f t="shared" si="2"/>
        <v>5399.8</v>
      </c>
      <c r="M11" s="43">
        <f t="shared" si="2"/>
        <v>3441</v>
      </c>
      <c r="N11" s="43">
        <f t="shared" si="2"/>
        <v>2891.4</v>
      </c>
      <c r="O11" s="43">
        <f t="shared" si="2"/>
        <v>5279.8</v>
      </c>
      <c r="P11" s="43">
        <f t="shared" si="2"/>
        <v>4355.7</v>
      </c>
      <c r="Q11" s="43">
        <f t="shared" si="2"/>
        <v>2895.6000000000004</v>
      </c>
      <c r="R11" s="43">
        <f t="shared" si="2"/>
        <v>2278.4999999999995</v>
      </c>
      <c r="S11" s="44"/>
      <c r="T11" s="14" t="s">
        <v>29</v>
      </c>
    </row>
    <row r="12" spans="1:24" s="14" customFormat="1" ht="19.5" customHeight="1" x14ac:dyDescent="0.25">
      <c r="C12" s="14" t="s">
        <v>30</v>
      </c>
      <c r="G12" s="43">
        <f>SUM(G13:G14)</f>
        <v>20629.599999999999</v>
      </c>
      <c r="H12" s="43">
        <f t="shared" ref="H12:R12" si="3">SUM(H13:H14)</f>
        <v>17234.900000000001</v>
      </c>
      <c r="I12" s="43">
        <f t="shared" si="3"/>
        <v>2797.2000000000003</v>
      </c>
      <c r="J12" s="43">
        <f t="shared" si="3"/>
        <v>2461.5</v>
      </c>
      <c r="K12" s="43">
        <f t="shared" si="3"/>
        <v>6339.9000000000005</v>
      </c>
      <c r="L12" s="43">
        <f t="shared" si="3"/>
        <v>5350.5</v>
      </c>
      <c r="M12" s="43">
        <f t="shared" si="3"/>
        <v>3407.1</v>
      </c>
      <c r="N12" s="43">
        <f t="shared" si="3"/>
        <v>2863.7000000000003</v>
      </c>
      <c r="O12" s="43">
        <f t="shared" si="3"/>
        <v>5231.6000000000004</v>
      </c>
      <c r="P12" s="43">
        <f t="shared" si="3"/>
        <v>4314.3999999999996</v>
      </c>
      <c r="Q12" s="43">
        <f t="shared" si="3"/>
        <v>2853.8</v>
      </c>
      <c r="R12" s="43">
        <f t="shared" si="3"/>
        <v>2244.8999999999996</v>
      </c>
      <c r="S12" s="44"/>
      <c r="U12" s="14" t="s">
        <v>31</v>
      </c>
    </row>
    <row r="13" spans="1:24" s="14" customFormat="1" ht="19.5" customHeight="1" x14ac:dyDescent="0.25">
      <c r="D13" s="14" t="s">
        <v>32</v>
      </c>
      <c r="G13" s="43">
        <v>20407.599999999999</v>
      </c>
      <c r="H13" s="45">
        <v>17081.900000000001</v>
      </c>
      <c r="I13" s="46">
        <v>2792.3</v>
      </c>
      <c r="J13" s="43">
        <v>2456.9</v>
      </c>
      <c r="K13" s="45">
        <v>6311.8</v>
      </c>
      <c r="L13" s="47">
        <v>5333.7</v>
      </c>
      <c r="M13" s="43">
        <v>3376</v>
      </c>
      <c r="N13" s="47">
        <v>2842.9</v>
      </c>
      <c r="O13" s="46">
        <v>5131.5</v>
      </c>
      <c r="P13" s="43">
        <v>4243.7</v>
      </c>
      <c r="Q13" s="45">
        <v>2796</v>
      </c>
      <c r="R13" s="47">
        <v>2204.6999999999998</v>
      </c>
      <c r="S13" s="44"/>
      <c r="V13" s="14" t="s">
        <v>33</v>
      </c>
    </row>
    <row r="14" spans="1:24" s="14" customFormat="1" ht="19.5" customHeight="1" x14ac:dyDescent="0.25">
      <c r="D14" s="14" t="s">
        <v>34</v>
      </c>
      <c r="G14" s="43">
        <v>222</v>
      </c>
      <c r="H14" s="45">
        <v>153</v>
      </c>
      <c r="I14" s="46">
        <v>4.9000000000000004</v>
      </c>
      <c r="J14" s="43">
        <v>4.5999999999999996</v>
      </c>
      <c r="K14" s="45">
        <v>28.1</v>
      </c>
      <c r="L14" s="47">
        <v>16.8</v>
      </c>
      <c r="M14" s="43">
        <v>31.1</v>
      </c>
      <c r="N14" s="47">
        <v>20.8</v>
      </c>
      <c r="O14" s="46">
        <v>100.1</v>
      </c>
      <c r="P14" s="43">
        <v>70.7</v>
      </c>
      <c r="Q14" s="45">
        <v>57.8</v>
      </c>
      <c r="R14" s="47">
        <v>40.200000000000003</v>
      </c>
      <c r="S14" s="44"/>
      <c r="V14" s="14" t="s">
        <v>35</v>
      </c>
    </row>
    <row r="15" spans="1:24" s="14" customFormat="1" ht="19.5" customHeight="1" x14ac:dyDescent="0.25">
      <c r="C15" s="14" t="s">
        <v>36</v>
      </c>
      <c r="G15" s="43">
        <f>SUM(G16:G17)</f>
        <v>226.6</v>
      </c>
      <c r="H15" s="43">
        <f t="shared" ref="H15:R15" si="4">SUM(H16:H17)</f>
        <v>177.7</v>
      </c>
      <c r="I15" s="43">
        <f t="shared" si="4"/>
        <v>30.700000000000003</v>
      </c>
      <c r="J15" s="43">
        <f t="shared" si="4"/>
        <v>25.799999999999997</v>
      </c>
      <c r="K15" s="43">
        <f t="shared" si="4"/>
        <v>72.099999999999994</v>
      </c>
      <c r="L15" s="43">
        <f t="shared" si="4"/>
        <v>49.3</v>
      </c>
      <c r="M15" s="43">
        <f t="shared" si="4"/>
        <v>33.9</v>
      </c>
      <c r="N15" s="43">
        <f t="shared" si="4"/>
        <v>27.700000000000003</v>
      </c>
      <c r="O15" s="43">
        <f t="shared" si="4"/>
        <v>48.2</v>
      </c>
      <c r="P15" s="43">
        <f t="shared" si="4"/>
        <v>41.3</v>
      </c>
      <c r="Q15" s="43">
        <f t="shared" si="4"/>
        <v>41.800000000000004</v>
      </c>
      <c r="R15" s="43">
        <f t="shared" si="4"/>
        <v>33.6</v>
      </c>
      <c r="S15" s="44"/>
      <c r="U15" s="14" t="s">
        <v>37</v>
      </c>
    </row>
    <row r="16" spans="1:24" s="14" customFormat="1" ht="19.5" customHeight="1" x14ac:dyDescent="0.25">
      <c r="D16" s="14" t="s">
        <v>38</v>
      </c>
      <c r="G16" s="43">
        <v>47.5</v>
      </c>
      <c r="H16" s="45">
        <v>33.5</v>
      </c>
      <c r="I16" s="46">
        <v>7.4</v>
      </c>
      <c r="J16" s="43">
        <v>5.4</v>
      </c>
      <c r="K16" s="45">
        <v>15.7</v>
      </c>
      <c r="L16" s="47">
        <v>9.3000000000000007</v>
      </c>
      <c r="M16" s="43">
        <v>8.6999999999999993</v>
      </c>
      <c r="N16" s="47">
        <v>6.6</v>
      </c>
      <c r="O16" s="46">
        <v>7.6</v>
      </c>
      <c r="P16" s="43">
        <v>4.8</v>
      </c>
      <c r="Q16" s="45">
        <v>8.1</v>
      </c>
      <c r="R16" s="47">
        <v>7.5</v>
      </c>
      <c r="S16" s="44"/>
      <c r="V16" s="14" t="s">
        <v>39</v>
      </c>
    </row>
    <row r="17" spans="1:24" s="14" customFormat="1" ht="19.5" customHeight="1" x14ac:dyDescent="0.25">
      <c r="D17" s="14" t="s">
        <v>40</v>
      </c>
      <c r="G17" s="43">
        <v>179.1</v>
      </c>
      <c r="H17" s="45">
        <v>144.19999999999999</v>
      </c>
      <c r="I17" s="46">
        <v>23.3</v>
      </c>
      <c r="J17" s="43">
        <v>20.399999999999999</v>
      </c>
      <c r="K17" s="45">
        <v>56.4</v>
      </c>
      <c r="L17" s="47">
        <v>40</v>
      </c>
      <c r="M17" s="43">
        <v>25.2</v>
      </c>
      <c r="N17" s="47">
        <v>21.1</v>
      </c>
      <c r="O17" s="46">
        <v>40.6</v>
      </c>
      <c r="P17" s="43">
        <v>36.5</v>
      </c>
      <c r="Q17" s="45">
        <v>33.700000000000003</v>
      </c>
      <c r="R17" s="47">
        <v>26.1</v>
      </c>
      <c r="S17" s="44"/>
      <c r="V17" s="14" t="s">
        <v>41</v>
      </c>
    </row>
    <row r="18" spans="1:24" s="14" customFormat="1" ht="19.5" customHeight="1" x14ac:dyDescent="0.25">
      <c r="B18" s="14" t="s">
        <v>42</v>
      </c>
      <c r="G18" s="43">
        <v>92.4</v>
      </c>
      <c r="H18" s="45">
        <v>72.400000000000006</v>
      </c>
      <c r="I18" s="46">
        <v>2.5</v>
      </c>
      <c r="J18" s="43">
        <v>5.6</v>
      </c>
      <c r="K18" s="45">
        <v>5.3</v>
      </c>
      <c r="L18" s="47">
        <v>5.3</v>
      </c>
      <c r="M18" s="43">
        <v>17.899999999999999</v>
      </c>
      <c r="N18" s="47">
        <v>13.8</v>
      </c>
      <c r="O18" s="46">
        <v>64.099999999999994</v>
      </c>
      <c r="P18" s="43">
        <v>46.9</v>
      </c>
      <c r="Q18" s="45">
        <v>2.6</v>
      </c>
      <c r="R18" s="47">
        <v>0.7</v>
      </c>
      <c r="S18" s="44"/>
      <c r="T18" s="14" t="s">
        <v>43</v>
      </c>
    </row>
    <row r="19" spans="1:24" s="41" customFormat="1" ht="19.5" customHeight="1" x14ac:dyDescent="0.25">
      <c r="A19" s="41" t="s">
        <v>44</v>
      </c>
      <c r="G19" s="39">
        <f>SUM(G20:G23)</f>
        <v>6222.1999999999989</v>
      </c>
      <c r="H19" s="39">
        <f t="shared" ref="H19:R19" si="5">SUM(H20:H23)</f>
        <v>11623.099999999999</v>
      </c>
      <c r="I19" s="39">
        <f t="shared" si="5"/>
        <v>816.2</v>
      </c>
      <c r="J19" s="39">
        <f t="shared" si="5"/>
        <v>1458.9</v>
      </c>
      <c r="K19" s="39">
        <f t="shared" si="5"/>
        <v>1748.6</v>
      </c>
      <c r="L19" s="39">
        <f t="shared" si="5"/>
        <v>3261.9</v>
      </c>
      <c r="M19" s="39">
        <f t="shared" si="5"/>
        <v>1113.2</v>
      </c>
      <c r="N19" s="39">
        <f t="shared" si="5"/>
        <v>2016.7</v>
      </c>
      <c r="O19" s="39">
        <f t="shared" si="5"/>
        <v>1847</v>
      </c>
      <c r="P19" s="39">
        <f t="shared" si="5"/>
        <v>3378.3</v>
      </c>
      <c r="Q19" s="39">
        <f t="shared" si="5"/>
        <v>697.3</v>
      </c>
      <c r="R19" s="39">
        <f t="shared" si="5"/>
        <v>1507.3999999999999</v>
      </c>
      <c r="S19" s="42" t="s">
        <v>45</v>
      </c>
    </row>
    <row r="20" spans="1:24" s="14" customFormat="1" ht="19.5" customHeight="1" x14ac:dyDescent="0.25">
      <c r="B20" s="14" t="s">
        <v>46</v>
      </c>
      <c r="G20" s="43">
        <v>279.7</v>
      </c>
      <c r="H20" s="45">
        <v>5058.2</v>
      </c>
      <c r="I20" s="46">
        <v>35.5</v>
      </c>
      <c r="J20" s="43">
        <v>678</v>
      </c>
      <c r="K20" s="45">
        <v>119.1</v>
      </c>
      <c r="L20" s="47">
        <v>1505.3</v>
      </c>
      <c r="M20" s="43">
        <v>49.4</v>
      </c>
      <c r="N20" s="47">
        <v>829.7</v>
      </c>
      <c r="O20" s="46">
        <v>52.9</v>
      </c>
      <c r="P20" s="43">
        <v>1298.9000000000001</v>
      </c>
      <c r="Q20" s="45">
        <v>22.8</v>
      </c>
      <c r="R20" s="47">
        <v>746.4</v>
      </c>
      <c r="S20" s="44"/>
      <c r="T20" s="14" t="s">
        <v>47</v>
      </c>
    </row>
    <row r="21" spans="1:24" s="14" customFormat="1" ht="19.5" customHeight="1" x14ac:dyDescent="0.25">
      <c r="B21" s="14" t="s">
        <v>48</v>
      </c>
      <c r="G21" s="43">
        <v>2015.1</v>
      </c>
      <c r="H21" s="45">
        <v>2268.6999999999998</v>
      </c>
      <c r="I21" s="46">
        <v>267.39999999999998</v>
      </c>
      <c r="J21" s="43">
        <v>286.2</v>
      </c>
      <c r="K21" s="45">
        <v>525.29999999999995</v>
      </c>
      <c r="L21" s="47">
        <v>567.20000000000005</v>
      </c>
      <c r="M21" s="43">
        <v>345.6</v>
      </c>
      <c r="N21" s="47">
        <v>377.6</v>
      </c>
      <c r="O21" s="46">
        <v>627.4</v>
      </c>
      <c r="P21" s="43">
        <v>718.6</v>
      </c>
      <c r="Q21" s="45">
        <v>249.4</v>
      </c>
      <c r="R21" s="47">
        <v>319.10000000000002</v>
      </c>
      <c r="S21" s="44"/>
      <c r="T21" s="14" t="s">
        <v>49</v>
      </c>
    </row>
    <row r="22" spans="1:24" s="14" customFormat="1" ht="19.5" customHeight="1" x14ac:dyDescent="0.25">
      <c r="B22" s="14" t="s">
        <v>50</v>
      </c>
      <c r="G22" s="43">
        <v>2836.5</v>
      </c>
      <c r="H22" s="45">
        <v>3631.9</v>
      </c>
      <c r="I22" s="46">
        <v>273.5</v>
      </c>
      <c r="J22" s="43">
        <v>353.2</v>
      </c>
      <c r="K22" s="45">
        <v>754.6</v>
      </c>
      <c r="L22" s="47">
        <v>976.1</v>
      </c>
      <c r="M22" s="43">
        <v>581.6</v>
      </c>
      <c r="N22" s="47">
        <v>724.6</v>
      </c>
      <c r="O22" s="46">
        <v>902.5</v>
      </c>
      <c r="P22" s="43">
        <v>1189.9000000000001</v>
      </c>
      <c r="Q22" s="45">
        <v>324.3</v>
      </c>
      <c r="R22" s="47">
        <v>388.1</v>
      </c>
      <c r="S22" s="44"/>
      <c r="T22" s="14" t="s">
        <v>51</v>
      </c>
    </row>
    <row r="23" spans="1:24" s="14" customFormat="1" ht="19.5" customHeight="1" x14ac:dyDescent="0.25">
      <c r="B23" s="14" t="s">
        <v>52</v>
      </c>
      <c r="G23" s="43">
        <v>1090.9000000000001</v>
      </c>
      <c r="H23" s="45">
        <v>664.3</v>
      </c>
      <c r="I23" s="46">
        <v>239.8</v>
      </c>
      <c r="J23" s="43">
        <v>141.5</v>
      </c>
      <c r="K23" s="45">
        <v>349.6</v>
      </c>
      <c r="L23" s="47">
        <v>213.3</v>
      </c>
      <c r="M23" s="43">
        <v>136.6</v>
      </c>
      <c r="N23" s="47">
        <v>84.8</v>
      </c>
      <c r="O23" s="46">
        <v>264.2</v>
      </c>
      <c r="P23" s="43">
        <v>170.9</v>
      </c>
      <c r="Q23" s="45">
        <v>100.8</v>
      </c>
      <c r="R23" s="47">
        <v>53.8</v>
      </c>
      <c r="S23" s="44"/>
      <c r="T23" s="14" t="s">
        <v>53</v>
      </c>
    </row>
    <row r="24" spans="1:24" s="14" customFormat="1" ht="3" customHeight="1" x14ac:dyDescent="0.3">
      <c r="A24" s="48"/>
      <c r="B24" s="48"/>
      <c r="C24" s="48"/>
      <c r="D24" s="48"/>
      <c r="E24" s="48"/>
      <c r="F24" s="48"/>
      <c r="G24" s="49"/>
      <c r="H24" s="50"/>
      <c r="I24" s="49"/>
      <c r="J24" s="50"/>
      <c r="K24" s="49"/>
      <c r="L24" s="48"/>
      <c r="M24" s="51"/>
      <c r="N24" s="49"/>
      <c r="O24" s="49"/>
      <c r="P24" s="50"/>
      <c r="Q24" s="49"/>
      <c r="R24" s="48"/>
      <c r="S24" s="52"/>
      <c r="T24" s="4"/>
      <c r="U24" s="4"/>
      <c r="V24" s="4"/>
      <c r="W24" s="4"/>
      <c r="X24" s="5"/>
    </row>
    <row r="25" spans="1:24" s="14" customFormat="1" ht="3" customHeight="1" x14ac:dyDescent="0.3">
      <c r="S25" s="5"/>
      <c r="T25" s="5"/>
      <c r="U25" s="5"/>
      <c r="V25" s="5"/>
      <c r="W25" s="5"/>
      <c r="X25" s="5"/>
    </row>
    <row r="26" spans="1:24" s="14" customFormat="1" ht="15.75" x14ac:dyDescent="0.25">
      <c r="A26" s="53"/>
      <c r="N26" s="53"/>
    </row>
    <row r="27" spans="1:24" s="54" customFormat="1" ht="17.25" x14ac:dyDescent="0.3">
      <c r="A27" s="54" t="s">
        <v>54</v>
      </c>
      <c r="E27" s="54" t="s">
        <v>55</v>
      </c>
      <c r="N27" s="54" t="s">
        <v>56</v>
      </c>
      <c r="O27" s="54" t="s">
        <v>57</v>
      </c>
    </row>
    <row r="28" spans="1:24" s="54" customFormat="1" ht="15.75" customHeight="1" x14ac:dyDescent="0.3">
      <c r="D28" s="55" t="s">
        <v>58</v>
      </c>
      <c r="E28" s="54" t="s">
        <v>59</v>
      </c>
      <c r="N28" s="54" t="s">
        <v>60</v>
      </c>
      <c r="O28" s="54" t="s">
        <v>61</v>
      </c>
    </row>
    <row r="29" spans="1:24" s="53" customFormat="1" ht="17.25" customHeight="1" x14ac:dyDescent="0.25"/>
    <row r="30" spans="1:24" s="53" customFormat="1" ht="15.75" customHeight="1" x14ac:dyDescent="0.25"/>
    <row r="31" spans="1:24" s="53" customFormat="1" ht="17.25" customHeight="1" x14ac:dyDescent="0.25"/>
    <row r="32" spans="1:24" s="53" customFormat="1" ht="15.75" customHeight="1" x14ac:dyDescent="0.25"/>
  </sheetData>
  <mergeCells count="18">
    <mergeCell ref="A9:F9"/>
    <mergeCell ref="S9:W9"/>
    <mergeCell ref="G6:H6"/>
    <mergeCell ref="I6:J6"/>
    <mergeCell ref="K6:L6"/>
    <mergeCell ref="M6:N6"/>
    <mergeCell ref="O6:P6"/>
    <mergeCell ref="Q6:R6"/>
    <mergeCell ref="S3:W3"/>
    <mergeCell ref="A4:F8"/>
    <mergeCell ref="O4:P4"/>
    <mergeCell ref="S4:W8"/>
    <mergeCell ref="G5:H5"/>
    <mergeCell ref="I5:J5"/>
    <mergeCell ref="K5:L5"/>
    <mergeCell ref="M5:N5"/>
    <mergeCell ref="O5:P5"/>
    <mergeCell ref="Q5:R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</vt:lpstr>
      <vt:lpstr>'T-1'!Print_Area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2019-10-02T09:31:29Z</dcterms:created>
  <dcterms:modified xsi:type="dcterms:W3CDTF">2019-10-02T09:32:28Z</dcterms:modified>
</cp:coreProperties>
</file>