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125"/>
  </bookViews>
  <sheets>
    <sheet name="T-8.1" sheetId="17" r:id="rId1"/>
  </sheets>
  <definedNames>
    <definedName name="_xlnm.Print_Area" localSheetId="0">'T-8.1'!$A$1:$L$32</definedName>
  </definedNames>
  <calcPr calcId="144525"/>
</workbook>
</file>

<file path=xl/calcChain.xml><?xml version="1.0" encoding="utf-8"?>
<calcChain xmlns="http://schemas.openxmlformats.org/spreadsheetml/2006/main">
  <c r="H18" i="17" l="1"/>
  <c r="H8" i="17" l="1"/>
  <c r="H28" i="17"/>
  <c r="H25" i="17"/>
  <c r="H24" i="17"/>
  <c r="H23" i="17"/>
  <c r="H21" i="17"/>
  <c r="H17" i="17"/>
  <c r="H19" i="17"/>
  <c r="H16" i="17"/>
  <c r="H13" i="17"/>
  <c r="H12" i="17"/>
  <c r="H11" i="17"/>
  <c r="E18" i="17"/>
  <c r="F18" i="17"/>
  <c r="G18" i="17"/>
  <c r="E10" i="17"/>
  <c r="F10" i="17"/>
  <c r="H10" i="17" s="1"/>
  <c r="G10" i="17"/>
</calcChain>
</file>

<file path=xl/sharedStrings.xml><?xml version="1.0" encoding="utf-8"?>
<sst xmlns="http://schemas.openxmlformats.org/spreadsheetml/2006/main" count="53" uniqueCount="53">
  <si>
    <t>ตาราง</t>
  </si>
  <si>
    <t>สถานะทางเศรษฐสังคม</t>
  </si>
  <si>
    <t>รายได้เฉลี่ยต่อเดือน</t>
  </si>
  <si>
    <t>Average monthly</t>
  </si>
  <si>
    <t>ค่าใช้จ่ายเฉลี่ยต่อเดือน</t>
  </si>
  <si>
    <t>per household</t>
  </si>
  <si>
    <t>หนี้สินเฉลี่ย</t>
  </si>
  <si>
    <t>ต่อครัวเรือน</t>
  </si>
  <si>
    <t>ค่าใช้จ่ายต่อรายได้</t>
  </si>
  <si>
    <t>expenditure to income</t>
  </si>
  <si>
    <t>ผู้ถือครองทำการเกษตร</t>
  </si>
  <si>
    <t>ลูกจ้าง</t>
  </si>
  <si>
    <t>ผู้ปฏิบัติงานในกระบวนการผลิต</t>
  </si>
  <si>
    <t>ผู้ไม่ได้ปฏิบัติงานเชิงเศรษฐกิจ</t>
  </si>
  <si>
    <t>Mainly owning land</t>
  </si>
  <si>
    <t>Employees</t>
  </si>
  <si>
    <t>Economically inactive</t>
  </si>
  <si>
    <t xml:space="preserve">Average monthly income </t>
  </si>
  <si>
    <t>Average amount of debt</t>
  </si>
  <si>
    <t>ครัวเรือนทั้งสิ้น</t>
  </si>
  <si>
    <t>ส่วนใหญ่เป็นเจ้าของที่ดิน</t>
  </si>
  <si>
    <t>Farm operators</t>
  </si>
  <si>
    <t>Total Household</t>
  </si>
  <si>
    <t xml:space="preserve">    ที่มา:</t>
  </si>
  <si>
    <t xml:space="preserve">Source:   </t>
  </si>
  <si>
    <t>ร้อยละของ</t>
  </si>
  <si>
    <t>Table</t>
  </si>
  <si>
    <t>Fishing, Forestry,Agricultural services</t>
  </si>
  <si>
    <t>ประมง,ป่าไม้,ล่าสัตว์,หาของป่า บริการทางการเกษตร</t>
  </si>
  <si>
    <t>ส่วนใหญ่เช่าที่ดิน / ทำฟรี</t>
  </si>
  <si>
    <t>Mainly renting land / free</t>
  </si>
  <si>
    <t>Socio - Economic Class</t>
  </si>
  <si>
    <t>Clerical, sales and services worker</t>
  </si>
  <si>
    <t>Percentage of</t>
  </si>
  <si>
    <t>ผู้ประกอบธุรกิจของตนเองที่ไม่ใช่การเกษตร</t>
  </si>
  <si>
    <t>ผู้จัดการ นักวิชาการ และผู้ปฏิบัติงานวิชาชีพ</t>
  </si>
  <si>
    <t>คนงานเกษตร ป่าไม้ และประมง</t>
  </si>
  <si>
    <t>คนงานด้านการขนส่ง และงานพื้นฐาน</t>
  </si>
  <si>
    <t>เสมียน พนักงานขาย และให้บริการ</t>
  </si>
  <si>
    <t>ก่อสร้าง และเหมืองแร่</t>
  </si>
  <si>
    <t>forestry and fishery</t>
  </si>
  <si>
    <t>Labourers in agriculture,</t>
  </si>
  <si>
    <t>Labourers in logistics, transportation</t>
  </si>
  <si>
    <t>and basic work</t>
  </si>
  <si>
    <t>Professional, technician and manager</t>
  </si>
  <si>
    <t>Workers related to production,</t>
  </si>
  <si>
    <t>construction and mining</t>
  </si>
  <si>
    <t>expenditure</t>
  </si>
  <si>
    <t>Entrepreneurs for non - agricultural business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</si>
  <si>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พ.ศ.2560</t>
  </si>
  <si>
    <t>Average Monthly Income and Expenditure per Household and Amount of Debt per Household by Socio - Economic Class of Household: 2560</t>
  </si>
  <si>
    <t>การสำรวจภาวะเศรษฐกิจและสังคมของครัวเรือน พ.ศ. 2560  จังหวัดปัตตานี สำนักงานสถิติแห่งชาติ</t>
  </si>
  <si>
    <t>The 2017 Household Socio-economic Survey, Pattani Province,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</si>
</sst>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5" xfId="0" applyFont="1" applyBorder="1"/>
    <xf numFmtId="0" fontId="6" fillId="0" borderId="6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3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 vertical="center" indent="1"/>
    </xf>
    <xf numFmtId="3" fontId="7" fillId="0" borderId="4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980" name="Text Box 5"/>
        <xdr:cNvSpPr txBox="1">
          <a:spLocks noChangeArrowheads="1"/>
        </xdr:cNvSpPr>
      </xdr:nvSpPr>
      <xdr:spPr bwMode="auto">
        <a:xfrm>
          <a:off x="953452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96393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9</xdr:col>
      <xdr:colOff>2200275</xdr:colOff>
      <xdr:row>10</xdr:row>
      <xdr:rowOff>28575</xdr:rowOff>
    </xdr:from>
    <xdr:to>
      <xdr:col>11</xdr:col>
      <xdr:colOff>275357</xdr:colOff>
      <xdr:row>31</xdr:row>
      <xdr:rowOff>163660</xdr:rowOff>
    </xdr:to>
    <xdr:grpSp>
      <xdr:nvGrpSpPr>
        <xdr:cNvPr id="20" name="Group 19"/>
        <xdr:cNvGrpSpPr/>
      </xdr:nvGrpSpPr>
      <xdr:grpSpPr>
        <a:xfrm>
          <a:off x="9382125" y="2286000"/>
          <a:ext cx="446807" cy="4297510"/>
          <a:chOff x="9473048" y="2034883"/>
          <a:chExt cx="446807" cy="4297510"/>
        </a:xfrm>
      </xdr:grpSpPr>
      <xdr:grpSp>
        <xdr:nvGrpSpPr>
          <xdr:cNvPr id="21" name="Group 19"/>
          <xdr:cNvGrpSpPr/>
        </xdr:nvGrpSpPr>
        <xdr:grpSpPr>
          <a:xfrm>
            <a:off x="9576955" y="5922818"/>
            <a:ext cx="342900" cy="409575"/>
            <a:chOff x="9544050" y="6057900"/>
            <a:chExt cx="342900" cy="409575"/>
          </a:xfrm>
        </xdr:grpSpPr>
        <xdr:sp macro="" textlink="">
          <xdr:nvSpPr>
            <xdr:cNvPr id="23" name="Flowchart: Delay 2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4" name="TextBox 2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73</a:t>
              </a:r>
              <a:endParaRPr lang="th-TH" sz="1100"/>
            </a:p>
          </xdr:txBody>
        </xdr:sp>
      </xdr:grpSp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topLeftCell="A16" workbookViewId="0">
      <selection activeCell="G23" sqref="G23"/>
    </sheetView>
  </sheetViews>
  <sheetFormatPr defaultColWidth="9.140625" defaultRowHeight="21.75" x14ac:dyDescent="0.5"/>
  <cols>
    <col min="1" max="1" width="1.7109375" style="3" customWidth="1"/>
    <col min="2" max="2" width="6.28515625" style="3" customWidth="1"/>
    <col min="3" max="3" width="4.140625" style="3" customWidth="1"/>
    <col min="4" max="4" width="22.7109375" style="3" customWidth="1"/>
    <col min="5" max="5" width="18.28515625" style="3" customWidth="1"/>
    <col min="6" max="6" width="16.140625" style="3" customWidth="1"/>
    <col min="7" max="7" width="18.85546875" style="3" customWidth="1"/>
    <col min="8" max="8" width="18.140625" style="3" customWidth="1"/>
    <col min="9" max="9" width="1.42578125" style="3" customWidth="1"/>
    <col min="10" max="10" width="33.7109375" style="3" customWidth="1"/>
    <col min="11" max="11" width="1.85546875" style="33" customWidth="1"/>
    <col min="12" max="12" width="4.85546875" style="33" customWidth="1"/>
    <col min="13" max="16384" width="9.140625" style="33"/>
  </cols>
  <sheetData>
    <row r="1" spans="1:10" s="4" customFormat="1" x14ac:dyDescent="0.5">
      <c r="A1" s="1"/>
      <c r="B1" s="1" t="s">
        <v>0</v>
      </c>
      <c r="C1" s="2">
        <v>8.1</v>
      </c>
      <c r="D1" s="1" t="s">
        <v>49</v>
      </c>
      <c r="E1" s="1"/>
      <c r="F1" s="1"/>
      <c r="G1" s="1"/>
      <c r="H1" s="1"/>
      <c r="I1" s="1"/>
      <c r="J1" s="3"/>
    </row>
    <row r="2" spans="1:10" s="7" customFormat="1" x14ac:dyDescent="0.5">
      <c r="A2" s="5"/>
      <c r="B2" s="1" t="s">
        <v>26</v>
      </c>
      <c r="C2" s="2">
        <v>8.1</v>
      </c>
      <c r="D2" s="1" t="s">
        <v>50</v>
      </c>
      <c r="E2" s="5"/>
      <c r="F2" s="5"/>
      <c r="G2" s="5"/>
      <c r="H2" s="5"/>
      <c r="I2" s="5"/>
      <c r="J2" s="6"/>
    </row>
    <row r="3" spans="1:10" s="7" customFormat="1" ht="12.75" customHeight="1" x14ac:dyDescent="0.45">
      <c r="A3" s="5"/>
      <c r="B3" s="5"/>
      <c r="C3" s="8"/>
      <c r="D3" s="5"/>
      <c r="E3" s="5"/>
      <c r="F3" s="5"/>
      <c r="G3" s="5"/>
      <c r="H3" s="5"/>
      <c r="I3" s="5"/>
      <c r="J3" s="9"/>
    </row>
    <row r="4" spans="1:10" s="11" customFormat="1" ht="19.5" customHeight="1" x14ac:dyDescent="0.45">
      <c r="A4" s="43" t="s">
        <v>1</v>
      </c>
      <c r="B4" s="43"/>
      <c r="C4" s="43"/>
      <c r="D4" s="43"/>
      <c r="E4" s="10"/>
      <c r="F4" s="10"/>
      <c r="G4" s="10" t="s">
        <v>6</v>
      </c>
      <c r="H4" s="10" t="s">
        <v>25</v>
      </c>
      <c r="I4" s="46" t="s">
        <v>31</v>
      </c>
      <c r="J4" s="43"/>
    </row>
    <row r="5" spans="1:10" s="11" customFormat="1" ht="16.5" customHeight="1" x14ac:dyDescent="0.45">
      <c r="A5" s="44"/>
      <c r="B5" s="44"/>
      <c r="C5" s="44"/>
      <c r="D5" s="44"/>
      <c r="E5" s="12"/>
      <c r="F5" s="12" t="s">
        <v>4</v>
      </c>
      <c r="G5" s="12" t="s">
        <v>7</v>
      </c>
      <c r="H5" s="12" t="s">
        <v>8</v>
      </c>
      <c r="I5" s="47"/>
      <c r="J5" s="44"/>
    </row>
    <row r="6" spans="1:10" s="11" customFormat="1" ht="16.5" customHeight="1" x14ac:dyDescent="0.45">
      <c r="A6" s="44"/>
      <c r="B6" s="44"/>
      <c r="C6" s="44"/>
      <c r="D6" s="44"/>
      <c r="E6" s="12" t="s">
        <v>2</v>
      </c>
      <c r="F6" s="12" t="s">
        <v>3</v>
      </c>
      <c r="G6" s="12" t="s">
        <v>18</v>
      </c>
      <c r="H6" s="12" t="s">
        <v>33</v>
      </c>
      <c r="I6" s="47"/>
      <c r="J6" s="44"/>
    </row>
    <row r="7" spans="1:10" s="11" customFormat="1" ht="16.5" customHeight="1" x14ac:dyDescent="0.45">
      <c r="A7" s="45"/>
      <c r="B7" s="45"/>
      <c r="C7" s="45"/>
      <c r="D7" s="45"/>
      <c r="E7" s="13" t="s">
        <v>17</v>
      </c>
      <c r="F7" s="13" t="s">
        <v>47</v>
      </c>
      <c r="G7" s="13" t="s">
        <v>5</v>
      </c>
      <c r="H7" s="13" t="s">
        <v>9</v>
      </c>
      <c r="I7" s="48"/>
      <c r="J7" s="45"/>
    </row>
    <row r="8" spans="1:10" s="14" customFormat="1" ht="25.5" customHeight="1" x14ac:dyDescent="0.45">
      <c r="A8" s="49" t="s">
        <v>19</v>
      </c>
      <c r="B8" s="49"/>
      <c r="C8" s="49"/>
      <c r="D8" s="50"/>
      <c r="E8" s="37">
        <v>19496</v>
      </c>
      <c r="F8" s="37">
        <v>16949</v>
      </c>
      <c r="G8" s="37">
        <v>137592</v>
      </c>
      <c r="H8" s="40">
        <f>(F8/E8)*100</f>
        <v>86.935781698810004</v>
      </c>
      <c r="I8" s="51" t="s">
        <v>22</v>
      </c>
      <c r="J8" s="49"/>
    </row>
    <row r="9" spans="1:10" s="17" customFormat="1" ht="5.25" customHeight="1" x14ac:dyDescent="0.45">
      <c r="A9" s="15"/>
      <c r="B9" s="15"/>
      <c r="C9" s="15"/>
      <c r="D9" s="15"/>
      <c r="E9" s="38"/>
      <c r="F9" s="38"/>
      <c r="G9" s="38"/>
      <c r="H9" s="41"/>
      <c r="I9" s="16"/>
      <c r="J9" s="15"/>
    </row>
    <row r="10" spans="1:10" s="14" customFormat="1" ht="21.75" customHeight="1" x14ac:dyDescent="0.45">
      <c r="A10" s="18" t="s">
        <v>10</v>
      </c>
      <c r="B10" s="19"/>
      <c r="C10" s="19"/>
      <c r="D10" s="19"/>
      <c r="E10" s="37">
        <f>SUM(E11:E13)</f>
        <v>86936</v>
      </c>
      <c r="F10" s="37">
        <f t="shared" ref="F10:G10" si="0">SUM(F11:F13)</f>
        <v>51860</v>
      </c>
      <c r="G10" s="37">
        <f t="shared" si="0"/>
        <v>1245444</v>
      </c>
      <c r="H10" s="40">
        <f>(F10/E10)*100</f>
        <v>59.65307812643784</v>
      </c>
      <c r="I10" s="20" t="s">
        <v>21</v>
      </c>
      <c r="J10" s="18"/>
    </row>
    <row r="11" spans="1:10" s="24" customFormat="1" ht="18.75" customHeight="1" x14ac:dyDescent="0.45">
      <c r="A11" s="21"/>
      <c r="B11" s="22" t="s">
        <v>20</v>
      </c>
      <c r="C11" s="21"/>
      <c r="D11" s="21"/>
      <c r="E11" s="39">
        <v>15100</v>
      </c>
      <c r="F11" s="39">
        <v>16643</v>
      </c>
      <c r="G11" s="39">
        <v>48934</v>
      </c>
      <c r="H11" s="42">
        <f>(F11/E11)*100</f>
        <v>110.21854304635761</v>
      </c>
      <c r="I11" s="23"/>
      <c r="J11" s="22" t="s">
        <v>14</v>
      </c>
    </row>
    <row r="12" spans="1:10" s="24" customFormat="1" ht="18.75" customHeight="1" x14ac:dyDescent="0.45">
      <c r="A12" s="21"/>
      <c r="B12" s="22" t="s">
        <v>29</v>
      </c>
      <c r="C12" s="21"/>
      <c r="D12" s="21"/>
      <c r="E12" s="39">
        <v>13619</v>
      </c>
      <c r="F12" s="39">
        <v>12114</v>
      </c>
      <c r="G12" s="39">
        <v>29950</v>
      </c>
      <c r="H12" s="42">
        <f>(F12/E12)*100</f>
        <v>88.949262060356858</v>
      </c>
      <c r="I12" s="23"/>
      <c r="J12" s="22" t="s">
        <v>30</v>
      </c>
    </row>
    <row r="13" spans="1:10" s="24" customFormat="1" ht="18.75" customHeight="1" x14ac:dyDescent="0.45">
      <c r="A13" s="21"/>
      <c r="B13" s="22" t="s">
        <v>28</v>
      </c>
      <c r="C13" s="21"/>
      <c r="D13" s="21"/>
      <c r="E13" s="39">
        <v>58217</v>
      </c>
      <c r="F13" s="39">
        <v>23103</v>
      </c>
      <c r="G13" s="39">
        <v>1166560</v>
      </c>
      <c r="H13" s="42">
        <f>(F13/E13)*100</f>
        <v>39.684284659120188</v>
      </c>
      <c r="I13" s="23"/>
      <c r="J13" s="22" t="s">
        <v>27</v>
      </c>
    </row>
    <row r="14" spans="1:10" s="24" customFormat="1" ht="6" customHeight="1" x14ac:dyDescent="0.45">
      <c r="A14" s="21"/>
      <c r="B14" s="22"/>
      <c r="C14" s="21"/>
      <c r="D14" s="21"/>
      <c r="E14" s="39"/>
      <c r="F14" s="39"/>
      <c r="G14" s="39"/>
      <c r="H14" s="42"/>
      <c r="I14" s="23"/>
      <c r="J14" s="22"/>
    </row>
    <row r="15" spans="1:10" s="14" customFormat="1" ht="18" customHeight="1" x14ac:dyDescent="0.45">
      <c r="B15" s="18"/>
      <c r="C15" s="19"/>
      <c r="D15" s="19"/>
      <c r="E15" s="37"/>
      <c r="F15" s="37"/>
      <c r="G15" s="37"/>
      <c r="H15" s="40"/>
      <c r="I15" s="20" t="s">
        <v>48</v>
      </c>
      <c r="J15" s="18"/>
    </row>
    <row r="16" spans="1:10" s="14" customFormat="1" ht="18.75" customHeight="1" x14ac:dyDescent="0.45">
      <c r="A16" s="18" t="s">
        <v>34</v>
      </c>
      <c r="B16" s="18"/>
      <c r="C16" s="19"/>
      <c r="D16" s="19"/>
      <c r="E16" s="37">
        <v>25790</v>
      </c>
      <c r="F16" s="37">
        <v>22787</v>
      </c>
      <c r="G16" s="37">
        <v>166500</v>
      </c>
      <c r="H16" s="42">
        <f>(F16/E16)*100</f>
        <v>88.355951919348584</v>
      </c>
      <c r="I16" s="20"/>
      <c r="J16" s="18"/>
    </row>
    <row r="17" spans="1:10" s="24" customFormat="1" ht="3" customHeight="1" x14ac:dyDescent="0.45">
      <c r="A17" s="21"/>
      <c r="B17" s="22"/>
      <c r="C17" s="21"/>
      <c r="D17" s="21"/>
      <c r="E17" s="39"/>
      <c r="F17" s="39"/>
      <c r="G17" s="39"/>
      <c r="H17" s="42" t="e">
        <f t="shared" ref="H17:H25" si="1">(F17/E17)*100</f>
        <v>#DIV/0!</v>
      </c>
      <c r="I17" s="23"/>
      <c r="J17" s="22"/>
    </row>
    <row r="18" spans="1:10" s="14" customFormat="1" ht="21.75" customHeight="1" x14ac:dyDescent="0.45">
      <c r="A18" s="18" t="s">
        <v>11</v>
      </c>
      <c r="B18" s="18"/>
      <c r="C18" s="19"/>
      <c r="D18" s="19"/>
      <c r="E18" s="37">
        <f>SUM(E19:E25)</f>
        <v>101771</v>
      </c>
      <c r="F18" s="37">
        <f t="shared" ref="F18:G18" si="2">SUM(F19:F25)</f>
        <v>89723</v>
      </c>
      <c r="G18" s="37">
        <f t="shared" si="2"/>
        <v>688394</v>
      </c>
      <c r="H18" s="42">
        <f>(F18/E18)*100</f>
        <v>88.161657053581081</v>
      </c>
      <c r="I18" s="20" t="s">
        <v>15</v>
      </c>
      <c r="J18" s="18"/>
    </row>
    <row r="19" spans="1:10" s="24" customFormat="1" ht="18.75" customHeight="1" x14ac:dyDescent="0.45">
      <c r="A19" s="21"/>
      <c r="B19" s="25" t="s">
        <v>35</v>
      </c>
      <c r="C19" s="21"/>
      <c r="D19" s="21"/>
      <c r="E19" s="39">
        <v>33158</v>
      </c>
      <c r="F19" s="39">
        <v>24940</v>
      </c>
      <c r="G19" s="39">
        <v>370664</v>
      </c>
      <c r="H19" s="42">
        <f t="shared" si="1"/>
        <v>75.215634236081783</v>
      </c>
      <c r="I19" s="23"/>
      <c r="J19" s="22" t="s">
        <v>44</v>
      </c>
    </row>
    <row r="20" spans="1:10" s="24" customFormat="1" ht="18.75" customHeight="1" x14ac:dyDescent="0.45">
      <c r="A20" s="21"/>
      <c r="C20" s="21"/>
      <c r="D20" s="21"/>
      <c r="E20" s="39"/>
      <c r="F20" s="39"/>
      <c r="G20" s="39"/>
      <c r="H20" s="42"/>
      <c r="I20" s="23"/>
      <c r="J20" s="22" t="s">
        <v>41</v>
      </c>
    </row>
    <row r="21" spans="1:10" s="35" customFormat="1" ht="18.75" customHeight="1" x14ac:dyDescent="0.45">
      <c r="A21" s="34"/>
      <c r="B21" s="25" t="s">
        <v>36</v>
      </c>
      <c r="C21" s="34"/>
      <c r="D21" s="34"/>
      <c r="E21" s="39">
        <v>11138</v>
      </c>
      <c r="F21" s="39">
        <v>10310</v>
      </c>
      <c r="G21" s="39">
        <v>13124</v>
      </c>
      <c r="H21" s="42">
        <f t="shared" si="1"/>
        <v>92.565990303465611</v>
      </c>
      <c r="I21" s="23"/>
      <c r="J21" s="36" t="s">
        <v>40</v>
      </c>
    </row>
    <row r="22" spans="1:10" s="24" customFormat="1" ht="18.75" customHeight="1" x14ac:dyDescent="0.45">
      <c r="A22" s="21"/>
      <c r="C22" s="21"/>
      <c r="D22" s="21"/>
      <c r="E22" s="39"/>
      <c r="F22" s="39"/>
      <c r="G22" s="39"/>
      <c r="H22" s="42"/>
      <c r="I22" s="23"/>
      <c r="J22" s="22" t="s">
        <v>42</v>
      </c>
    </row>
    <row r="23" spans="1:10" s="35" customFormat="1" ht="18.75" customHeight="1" x14ac:dyDescent="0.45">
      <c r="A23" s="34"/>
      <c r="B23" s="25" t="s">
        <v>37</v>
      </c>
      <c r="C23" s="34"/>
      <c r="D23" s="34"/>
      <c r="E23" s="39">
        <v>23210</v>
      </c>
      <c r="F23" s="39">
        <v>24521</v>
      </c>
      <c r="G23" s="39">
        <v>102697</v>
      </c>
      <c r="H23" s="42">
        <f t="shared" si="1"/>
        <v>105.64842740198191</v>
      </c>
      <c r="I23" s="23"/>
      <c r="J23" s="36" t="s">
        <v>43</v>
      </c>
    </row>
    <row r="24" spans="1:10" s="24" customFormat="1" ht="18.75" customHeight="1" x14ac:dyDescent="0.45">
      <c r="A24" s="21"/>
      <c r="B24" s="25" t="s">
        <v>38</v>
      </c>
      <c r="C24" s="21"/>
      <c r="D24" s="21"/>
      <c r="E24" s="39">
        <v>20592</v>
      </c>
      <c r="F24" s="39">
        <v>18000</v>
      </c>
      <c r="G24" s="39">
        <v>175426</v>
      </c>
      <c r="H24" s="42">
        <f t="shared" si="1"/>
        <v>87.412587412587413</v>
      </c>
      <c r="I24" s="23"/>
      <c r="J24" s="22" t="s">
        <v>32</v>
      </c>
    </row>
    <row r="25" spans="1:10" s="24" customFormat="1" ht="18.75" customHeight="1" x14ac:dyDescent="0.45">
      <c r="A25" s="21"/>
      <c r="B25" s="22" t="s">
        <v>12</v>
      </c>
      <c r="C25" s="21"/>
      <c r="D25" s="21"/>
      <c r="E25" s="39">
        <v>13673</v>
      </c>
      <c r="F25" s="39">
        <v>11952</v>
      </c>
      <c r="G25" s="39">
        <v>26483</v>
      </c>
      <c r="H25" s="42">
        <f t="shared" si="1"/>
        <v>87.413150003656838</v>
      </c>
      <c r="I25" s="23"/>
      <c r="J25" s="22" t="s">
        <v>45</v>
      </c>
    </row>
    <row r="26" spans="1:10" s="35" customFormat="1" ht="18.75" customHeight="1" x14ac:dyDescent="0.45">
      <c r="A26" s="34"/>
      <c r="B26" s="36" t="s">
        <v>39</v>
      </c>
      <c r="C26" s="34"/>
      <c r="D26" s="34"/>
      <c r="E26" s="39"/>
      <c r="F26" s="39"/>
      <c r="G26" s="39"/>
      <c r="H26" s="42"/>
      <c r="I26" s="23"/>
      <c r="J26" s="36" t="s">
        <v>46</v>
      </c>
    </row>
    <row r="27" spans="1:10" s="24" customFormat="1" ht="6" customHeight="1" x14ac:dyDescent="0.45">
      <c r="A27" s="21"/>
      <c r="B27" s="22"/>
      <c r="C27" s="21"/>
      <c r="D27" s="21"/>
      <c r="E27" s="39"/>
      <c r="F27" s="39"/>
      <c r="G27" s="39"/>
      <c r="H27" s="42"/>
      <c r="I27" s="23"/>
      <c r="J27" s="22"/>
    </row>
    <row r="28" spans="1:10" s="14" customFormat="1" ht="20.25" customHeight="1" x14ac:dyDescent="0.45">
      <c r="A28" s="18" t="s">
        <v>13</v>
      </c>
      <c r="B28" s="18"/>
      <c r="C28" s="19"/>
      <c r="D28" s="19"/>
      <c r="E28" s="39">
        <v>10229</v>
      </c>
      <c r="F28" s="37">
        <v>9562</v>
      </c>
      <c r="G28" s="37">
        <v>47333</v>
      </c>
      <c r="H28" s="42">
        <f>(F28/E28)*100</f>
        <v>93.479323492032464</v>
      </c>
      <c r="I28" s="20" t="s">
        <v>16</v>
      </c>
      <c r="J28" s="18"/>
    </row>
    <row r="29" spans="1:10" s="11" customFormat="1" ht="6" customHeight="1" x14ac:dyDescent="0.45">
      <c r="A29" s="26"/>
      <c r="B29" s="26"/>
      <c r="C29" s="26"/>
      <c r="D29" s="27"/>
      <c r="E29" s="28"/>
      <c r="F29" s="28"/>
      <c r="G29" s="28"/>
      <c r="H29" s="28"/>
      <c r="I29" s="29"/>
      <c r="J29" s="26"/>
    </row>
    <row r="30" spans="1:10" s="11" customFormat="1" ht="3.75" customHeight="1" x14ac:dyDescent="0.45"/>
    <row r="31" spans="1:10" s="11" customFormat="1" ht="18" customHeight="1" x14ac:dyDescent="0.45">
      <c r="B31" s="30" t="s">
        <v>23</v>
      </c>
      <c r="C31" s="32" t="s">
        <v>51</v>
      </c>
    </row>
    <row r="32" spans="1:10" s="11" customFormat="1" ht="18" customHeight="1" x14ac:dyDescent="0.45">
      <c r="B32" s="30" t="s">
        <v>24</v>
      </c>
      <c r="C32" s="32" t="s">
        <v>52</v>
      </c>
      <c r="G32" s="31"/>
    </row>
    <row r="33" spans="1:10" s="11" customFormat="1" ht="18.75" x14ac:dyDescent="0.45">
      <c r="A33" s="30"/>
      <c r="B33" s="30"/>
      <c r="C33" s="30"/>
      <c r="D33" s="30"/>
      <c r="E33" s="30"/>
      <c r="F33" s="30"/>
      <c r="G33" s="30"/>
      <c r="H33" s="30"/>
      <c r="I33" s="30"/>
      <c r="J33" s="30"/>
    </row>
  </sheetData>
  <mergeCells count="4">
    <mergeCell ref="A4:D7"/>
    <mergeCell ref="I4:J7"/>
    <mergeCell ref="A8:D8"/>
    <mergeCell ref="I8:J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T-8.1</vt:lpstr>
      <vt:lpstr>'T-8.1'!Print_Area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CCS</cp:lastModifiedBy>
  <cp:lastPrinted>2018-01-09T02:52:40Z</cp:lastPrinted>
  <dcterms:created xsi:type="dcterms:W3CDTF">2004-08-16T17:13:42Z</dcterms:created>
  <dcterms:modified xsi:type="dcterms:W3CDTF">2018-12-13T05:12:19Z</dcterms:modified>
</cp:coreProperties>
</file>