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4115" windowHeight="7710"/>
  </bookViews>
  <sheets>
    <sheet name="T-13.1PEA" sheetId="1" r:id="rId1"/>
  </sheets>
  <calcPr calcId="145621"/>
</workbook>
</file>

<file path=xl/calcChain.xml><?xml version="1.0" encoding="utf-8"?>
<calcChain xmlns="http://schemas.openxmlformats.org/spreadsheetml/2006/main">
  <c r="F18" i="1" l="1"/>
  <c r="F17" i="1"/>
  <c r="F16" i="1"/>
  <c r="F13" i="1"/>
  <c r="F12" i="1"/>
  <c r="F11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<sst xmlns="http://schemas.openxmlformats.org/spreadsheetml/2006/main" count="62" uniqueCount="61">
  <si>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</si>
  <si>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2561</t>
  </si>
  <si>
    <t>Table</t>
  </si>
  <si>
    <t>Consumer and Electricity Sales by Type of Consumers and District: Fiscal Year 2018</t>
  </si>
  <si>
    <t>อำเภอ</t>
  </si>
  <si>
    <t>การจำหน่ายกระแสไฟฟ้า (ล้านกิโลวัตต์/ชั่วโมง) Electricity sales (Gwh.)</t>
  </si>
  <si>
    <t>District</t>
  </si>
  <si>
    <t>จำนวนผู้ใช้ไฟฟ้า</t>
  </si>
  <si>
    <t>ส่วนราชการ</t>
  </si>
  <si>
    <t>(ราย)</t>
  </si>
  <si>
    <t>สถานธุรกิจและ</t>
  </si>
  <si>
    <t>และองค์กรไม่แสวงหาผลกำไร</t>
  </si>
  <si>
    <t>Number of</t>
  </si>
  <si>
    <t>อุตสาหกรรม</t>
  </si>
  <si>
    <t>Government institutions</t>
  </si>
  <si>
    <t>consumer</t>
  </si>
  <si>
    <t>รวม</t>
  </si>
  <si>
    <t>บ้านอยู่อาศัย</t>
  </si>
  <si>
    <t xml:space="preserve">Business and </t>
  </si>
  <si>
    <t xml:space="preserve">and non-profit </t>
  </si>
  <si>
    <t>อื่น ๆ</t>
  </si>
  <si>
    <t>ไฟฟรี</t>
  </si>
  <si>
    <t>(Person)</t>
  </si>
  <si>
    <t>Total</t>
  </si>
  <si>
    <t>Residential</t>
  </si>
  <si>
    <t>industry</t>
  </si>
  <si>
    <t>organization</t>
  </si>
  <si>
    <t>Others</t>
  </si>
  <si>
    <t>Free electricity</t>
  </si>
  <si>
    <t>รวมยอด</t>
  </si>
  <si>
    <t>Mueang Rayong district</t>
  </si>
  <si>
    <t>อำเภอบ้านฉาง</t>
  </si>
  <si>
    <t>Ban Chang district</t>
  </si>
  <si>
    <r>
      <t>อำเภอแกลง</t>
    </r>
    <r>
      <rPr>
        <vertAlign val="superscript"/>
        <sz val="13"/>
        <rFont val="TH SarabunPSK"/>
        <family val="2"/>
      </rPr>
      <t>1/</t>
    </r>
    <r>
      <rPr>
        <sz val="13"/>
        <rFont val="TH SarabunPSK"/>
        <family val="2"/>
      </rPr>
      <t xml:space="preserve"> </t>
    </r>
  </si>
  <si>
    <r>
      <t>Klaeng district</t>
    </r>
    <r>
      <rPr>
        <vertAlign val="superscript"/>
        <sz val="13"/>
        <rFont val="TH SarabunPSK"/>
        <family val="2"/>
      </rPr>
      <t>1/</t>
    </r>
  </si>
  <si>
    <t>อำเภอวังจันทร์</t>
  </si>
  <si>
    <t>Wang Chan district</t>
  </si>
  <si>
    <t>อำเภอเขาชะเมา</t>
  </si>
  <si>
    <t>Khao Chamao district</t>
  </si>
  <si>
    <t>อำเภอบ้านค่าย</t>
  </si>
  <si>
    <t>Ban Khai district</t>
  </si>
  <si>
    <t>อำเภอปลวกแดง</t>
  </si>
  <si>
    <t>Pluak Daeng district</t>
  </si>
  <si>
    <t>อำเภอนิคมพัฒนา</t>
  </si>
  <si>
    <t>Nikhom Phatthana district</t>
  </si>
  <si>
    <t xml:space="preserve">          1/  </t>
  </si>
  <si>
    <t>ข้อมูล อำเภอแกลง อำเภอวังจันทร์ และอำเภอเขาชะเมา</t>
  </si>
  <si>
    <t xml:space="preserve">        1/  Data Including Klaeng district Wang Chan district and Khao Chamao district</t>
  </si>
  <si>
    <t xml:space="preserve"> หมายเหตุ:</t>
  </si>
  <si>
    <t>การจำหน่ายไฟฟ้าสำหรับสถานธุรกิจและอุตสาหกรรม หมายถึง การจำหน่ายไฟฟ้าสำหรับ</t>
  </si>
  <si>
    <t xml:space="preserve">   Note:  Electricity sale for business and industry mean eletricity sale for small general service, </t>
  </si>
  <si>
    <t>กิจการขนาดเล็ก กิจการขนาดกลาง กิจการขนาดใหญ่ และกิจการเฉพาะอย่าง</t>
  </si>
  <si>
    <t xml:space="preserve">             medium general service, large general service and specific business service.</t>
  </si>
  <si>
    <t xml:space="preserve">การจำหน่ายไฟฟ้าอื่น ๆ หมายถึง ไฟฟ้าสำหรับสูบน้ำเพื่อการเกษตร ไฟชั่วคราว </t>
  </si>
  <si>
    <t xml:space="preserve">             Electricity sale for others mean eletricity sale for agriculture pumping, </t>
  </si>
  <si>
    <t>ไฟสำรอง ไฟที่สามารถงดจ่ายไฟฟ้าได้</t>
  </si>
  <si>
    <t xml:space="preserve">             temporary, stand by rate, interruptible rate.</t>
  </si>
  <si>
    <t xml:space="preserve">       ที่มา:   </t>
  </si>
  <si>
    <t>การไฟฟ้าส่วนภูมิภาคจังหวัดระยอง</t>
  </si>
  <si>
    <t>Source:  Rayong Provincial  Electricity  Authority</t>
  </si>
  <si>
    <t xml:space="preserve">อำเภอเมืองระยอง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</si>
</sst>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0.000"/>
    <numFmt numFmtId="188" formatCode="#,##0.000"/>
    <numFmt numFmtId="189" formatCode="_(* #,##0.00_);_(* \(#,##0.00\);_(* &quot;-&quot;??_);_(@_)"/>
  </numFmts>
  <fonts count="26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4" fontId="1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5" applyNumberFormat="0" applyAlignment="0" applyProtection="0"/>
    <xf numFmtId="0" fontId="12" fillId="21" borderId="16" applyNumberFormat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5" applyNumberFormat="0" applyAlignment="0" applyProtection="0"/>
    <xf numFmtId="0" fontId="19" fillId="0" borderId="20" applyNumberFormat="0" applyFill="0" applyAlignment="0" applyProtection="0"/>
    <xf numFmtId="0" fontId="20" fillId="22" borderId="0" applyNumberFormat="0" applyBorder="0" applyAlignment="0" applyProtection="0"/>
    <xf numFmtId="0" fontId="1" fillId="0" borderId="0"/>
    <xf numFmtId="0" fontId="1" fillId="23" borderId="21" applyNumberFormat="0" applyFont="0" applyAlignment="0" applyProtection="0"/>
    <xf numFmtId="0" fontId="21" fillId="20" borderId="22" applyNumberFormat="0" applyAlignment="0" applyProtection="0"/>
    <xf numFmtId="0" fontId="22" fillId="0" borderId="0" applyNumberFormat="0" applyFill="0" applyBorder="0" applyAlignment="0" applyProtection="0"/>
    <xf numFmtId="0" fontId="23" fillId="0" borderId="23" applyNumberFormat="0" applyFill="0" applyAlignment="0" applyProtection="0"/>
    <xf numFmtId="0" fontId="24" fillId="0" borderId="0" applyNumberFormat="0" applyFill="0" applyBorder="0" applyAlignment="0" applyProtection="0"/>
    <xf numFmtId="189" fontId="25" fillId="0" borderId="0" applyFont="0" applyFill="0" applyBorder="0" applyAlignment="0" applyProtection="0"/>
    <xf numFmtId="0" fontId="1" fillId="0" borderId="0"/>
    <xf numFmtId="0" fontId="1" fillId="0" borderId="0"/>
    <xf numFmtId="0" fontId="25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3" fillId="0" borderId="0" xfId="0" applyNumberFormat="1" applyFont="1" applyBorder="1" applyAlignment="1">
      <alignment horizontal="right"/>
    </xf>
    <xf numFmtId="0" fontId="3" fillId="0" borderId="11" xfId="0" applyFont="1" applyBorder="1"/>
    <xf numFmtId="0" fontId="3" fillId="0" borderId="10" xfId="0" applyFont="1" applyBorder="1"/>
    <xf numFmtId="41" fontId="3" fillId="0" borderId="10" xfId="0" applyNumberFormat="1" applyFont="1" applyBorder="1"/>
    <xf numFmtId="187" fontId="3" fillId="0" borderId="4" xfId="0" applyNumberFormat="1" applyFont="1" applyBorder="1"/>
    <xf numFmtId="0" fontId="5" fillId="0" borderId="11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188" fontId="5" fillId="0" borderId="10" xfId="0" applyNumberFormat="1" applyFont="1" applyBorder="1"/>
    <xf numFmtId="41" fontId="5" fillId="0" borderId="10" xfId="0" applyNumberFormat="1" applyFont="1" applyBorder="1"/>
    <xf numFmtId="187" fontId="5" fillId="0" borderId="10" xfId="0" applyNumberFormat="1" applyFont="1" applyBorder="1"/>
    <xf numFmtId="0" fontId="5" fillId="0" borderId="0" xfId="0" applyFont="1"/>
    <xf numFmtId="0" fontId="5" fillId="0" borderId="10" xfId="0" applyFont="1" applyBorder="1"/>
    <xf numFmtId="0" fontId="5" fillId="0" borderId="9" xfId="0" applyFont="1" applyBorder="1"/>
    <xf numFmtId="187" fontId="5" fillId="0" borderId="11" xfId="0" applyNumberFormat="1" applyFont="1" applyBorder="1"/>
    <xf numFmtId="0" fontId="5" fillId="0" borderId="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3" xfId="0" applyFont="1" applyBorder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44" fontId="4" fillId="0" borderId="0" xfId="1" applyFont="1"/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49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urrency" xfId="1" builtinId="4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39"/>
    <cellStyle name="Note" xfId="40"/>
    <cellStyle name="Output" xfId="41"/>
    <cellStyle name="Title" xfId="42"/>
    <cellStyle name="Total" xfId="43"/>
    <cellStyle name="Warning Text" xfId="44"/>
    <cellStyle name="เครื่องหมายจุลภาค 2 10" xfId="45"/>
    <cellStyle name="ปกติ 2" xfId="46"/>
    <cellStyle name="ปกติ 2 2" xfId="47"/>
    <cellStyle name="ปกติ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1419225</xdr:colOff>
      <xdr:row>18</xdr:row>
      <xdr:rowOff>0</xdr:rowOff>
    </xdr:from>
    <xdr:to>
      <xdr:col>13</xdr:col>
      <xdr:colOff>104775</xdr:colOff>
      <xdr:row>25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05950" y="4010025"/>
          <a:ext cx="1333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GridLines="0" tabSelected="1" workbookViewId="0">
      <selection activeCell="A4" sqref="A4:D9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5.28515625" style="8" customWidth="1"/>
    <col min="4" max="4" width="11.7109375" style="8" customWidth="1"/>
    <col min="5" max="5" width="12.7109375" style="8" customWidth="1"/>
    <col min="6" max="6" width="10.7109375" style="8" customWidth="1"/>
    <col min="7" max="7" width="12.7109375" style="8" customWidth="1"/>
    <col min="8" max="8" width="14.7109375" style="8" customWidth="1"/>
    <col min="9" max="9" width="21.7109375" style="8" customWidth="1"/>
    <col min="10" max="11" width="11.7109375" style="8" customWidth="1"/>
    <col min="12" max="12" width="0.85546875" style="8" customWidth="1"/>
    <col min="13" max="13" width="21.7109375" style="8" customWidth="1"/>
    <col min="14" max="14" width="2.28515625" style="7" customWidth="1"/>
    <col min="15" max="15" width="4.140625" style="7" customWidth="1"/>
    <col min="16" max="16384" width="9.140625" style="7"/>
  </cols>
  <sheetData>
    <row r="1" spans="1:13" s="3" customFormat="1" ht="23.25" customHeight="1" x14ac:dyDescent="0.3">
      <c r="A1" s="1"/>
      <c r="B1" s="1" t="s">
        <v>0</v>
      </c>
      <c r="C1" s="2">
        <v>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</row>
    <row r="2" spans="1:13" s="5" customFormat="1" x14ac:dyDescent="0.3">
      <c r="A2" s="4"/>
      <c r="B2" s="1" t="s">
        <v>2</v>
      </c>
      <c r="C2" s="2">
        <v>1</v>
      </c>
      <c r="D2" s="1" t="s">
        <v>3</v>
      </c>
      <c r="E2" s="4"/>
      <c r="F2" s="4"/>
      <c r="G2" s="4"/>
      <c r="H2" s="4"/>
      <c r="I2" s="4"/>
      <c r="J2" s="4"/>
      <c r="K2" s="4"/>
      <c r="L2" s="4"/>
    </row>
    <row r="3" spans="1:13" ht="5.25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3" s="11" customFormat="1" ht="17.25" x14ac:dyDescent="0.3">
      <c r="A4" s="49" t="s">
        <v>4</v>
      </c>
      <c r="B4" s="50"/>
      <c r="C4" s="50"/>
      <c r="D4" s="51"/>
      <c r="E4" s="9"/>
      <c r="F4" s="56" t="s">
        <v>5</v>
      </c>
      <c r="G4" s="57"/>
      <c r="H4" s="57"/>
      <c r="I4" s="57"/>
      <c r="J4" s="57"/>
      <c r="K4" s="58"/>
      <c r="L4" s="10"/>
      <c r="M4" s="59" t="s">
        <v>6</v>
      </c>
    </row>
    <row r="5" spans="1:13" s="11" customFormat="1" ht="17.25" x14ac:dyDescent="0.3">
      <c r="A5" s="52"/>
      <c r="B5" s="52"/>
      <c r="C5" s="52"/>
      <c r="D5" s="53"/>
      <c r="E5" s="12" t="s">
        <v>7</v>
      </c>
      <c r="F5" s="13"/>
      <c r="G5" s="13"/>
      <c r="H5" s="14"/>
      <c r="I5" s="15" t="s">
        <v>8</v>
      </c>
      <c r="J5" s="9"/>
      <c r="K5" s="13"/>
      <c r="L5" s="13"/>
      <c r="M5" s="60"/>
    </row>
    <row r="6" spans="1:13" s="11" customFormat="1" ht="17.25" x14ac:dyDescent="0.3">
      <c r="A6" s="52"/>
      <c r="B6" s="52"/>
      <c r="C6" s="52"/>
      <c r="D6" s="53"/>
      <c r="E6" s="12" t="s">
        <v>9</v>
      </c>
      <c r="F6" s="13"/>
      <c r="G6" s="13"/>
      <c r="H6" s="12" t="s">
        <v>10</v>
      </c>
      <c r="I6" s="15" t="s">
        <v>11</v>
      </c>
      <c r="J6" s="12"/>
      <c r="K6" s="13"/>
      <c r="L6" s="13"/>
      <c r="M6" s="60"/>
    </row>
    <row r="7" spans="1:13" s="11" customFormat="1" ht="17.25" x14ac:dyDescent="0.3">
      <c r="A7" s="52"/>
      <c r="B7" s="52"/>
      <c r="C7" s="52"/>
      <c r="D7" s="53"/>
      <c r="E7" s="12" t="s">
        <v>12</v>
      </c>
      <c r="F7" s="13"/>
      <c r="G7" s="13"/>
      <c r="H7" s="12" t="s">
        <v>13</v>
      </c>
      <c r="I7" s="15" t="s">
        <v>14</v>
      </c>
      <c r="J7" s="12"/>
      <c r="K7" s="13"/>
      <c r="L7" s="13"/>
      <c r="M7" s="60"/>
    </row>
    <row r="8" spans="1:13" s="11" customFormat="1" ht="17.25" x14ac:dyDescent="0.3">
      <c r="A8" s="52"/>
      <c r="B8" s="52"/>
      <c r="C8" s="52"/>
      <c r="D8" s="53"/>
      <c r="E8" s="12" t="s">
        <v>15</v>
      </c>
      <c r="F8" s="13" t="s">
        <v>16</v>
      </c>
      <c r="G8" s="13" t="s">
        <v>17</v>
      </c>
      <c r="H8" s="12" t="s">
        <v>18</v>
      </c>
      <c r="I8" s="16" t="s">
        <v>19</v>
      </c>
      <c r="J8" s="13" t="s">
        <v>20</v>
      </c>
      <c r="K8" s="12" t="s">
        <v>21</v>
      </c>
      <c r="L8" s="13"/>
      <c r="M8" s="60"/>
    </row>
    <row r="9" spans="1:13" s="11" customFormat="1" ht="17.25" x14ac:dyDescent="0.3">
      <c r="A9" s="54"/>
      <c r="B9" s="54"/>
      <c r="C9" s="54"/>
      <c r="D9" s="55"/>
      <c r="E9" s="17" t="s">
        <v>22</v>
      </c>
      <c r="F9" s="18" t="s">
        <v>23</v>
      </c>
      <c r="G9" s="18" t="s">
        <v>24</v>
      </c>
      <c r="H9" s="17" t="s">
        <v>25</v>
      </c>
      <c r="I9" s="19" t="s">
        <v>26</v>
      </c>
      <c r="J9" s="17" t="s">
        <v>27</v>
      </c>
      <c r="K9" s="17" t="s">
        <v>28</v>
      </c>
      <c r="L9" s="18"/>
      <c r="M9" s="61"/>
    </row>
    <row r="10" spans="1:13" s="11" customFormat="1" ht="21" customHeight="1" x14ac:dyDescent="0.3">
      <c r="A10" s="62" t="s">
        <v>29</v>
      </c>
      <c r="B10" s="62"/>
      <c r="C10" s="62"/>
      <c r="D10" s="63"/>
      <c r="E10" s="20">
        <f t="shared" ref="E10:K10" si="0">SUM(E11:E18)</f>
        <v>390323</v>
      </c>
      <c r="F10" s="21">
        <f t="shared" si="0"/>
        <v>10461.304</v>
      </c>
      <c r="G10" s="21">
        <f t="shared" si="0"/>
        <v>899.3610000000001</v>
      </c>
      <c r="H10" s="22">
        <f t="shared" si="0"/>
        <v>9533.8510000000006</v>
      </c>
      <c r="I10" s="5">
        <f t="shared" si="0"/>
        <v>14.112</v>
      </c>
      <c r="J10" s="23">
        <f t="shared" si="0"/>
        <v>0</v>
      </c>
      <c r="K10" s="24">
        <f t="shared" si="0"/>
        <v>13.979999999999997</v>
      </c>
      <c r="L10" s="25"/>
      <c r="M10" s="26" t="s">
        <v>23</v>
      </c>
    </row>
    <row r="11" spans="1:13" s="11" customFormat="1" ht="18" customHeight="1" x14ac:dyDescent="0.3">
      <c r="A11" s="27" t="s">
        <v>60</v>
      </c>
      <c r="B11" s="26"/>
      <c r="C11" s="26"/>
      <c r="D11" s="28"/>
      <c r="E11" s="29">
        <v>173066</v>
      </c>
      <c r="F11" s="25">
        <f>SUM(G11:K11)</f>
        <v>3406.6379999999999</v>
      </c>
      <c r="G11" s="25">
        <v>438.05799999999999</v>
      </c>
      <c r="H11" s="30">
        <v>2963.076</v>
      </c>
      <c r="I11" s="11">
        <v>0.19400000000000001</v>
      </c>
      <c r="J11" s="31">
        <v>0</v>
      </c>
      <c r="K11" s="32">
        <v>5.31</v>
      </c>
      <c r="L11" s="25"/>
      <c r="M11" s="33" t="s">
        <v>30</v>
      </c>
    </row>
    <row r="12" spans="1:13" s="11" customFormat="1" ht="18" customHeight="1" x14ac:dyDescent="0.3">
      <c r="A12" s="27" t="s">
        <v>31</v>
      </c>
      <c r="B12" s="26"/>
      <c r="C12" s="26"/>
      <c r="D12" s="28"/>
      <c r="E12" s="29">
        <v>33443</v>
      </c>
      <c r="F12" s="25">
        <f t="shared" ref="F12:F18" si="1">SUM(G12:K12)</f>
        <v>256.95300000000003</v>
      </c>
      <c r="G12" s="25">
        <v>84.489000000000004</v>
      </c>
      <c r="H12" s="34">
        <v>171.60400000000001</v>
      </c>
      <c r="J12" s="31">
        <v>0</v>
      </c>
      <c r="K12" s="32">
        <v>0.86</v>
      </c>
      <c r="L12" s="25"/>
      <c r="M12" s="33" t="s">
        <v>32</v>
      </c>
    </row>
    <row r="13" spans="1:13" s="11" customFormat="1" ht="18" customHeight="1" x14ac:dyDescent="0.3">
      <c r="A13" s="27" t="s">
        <v>33</v>
      </c>
      <c r="B13" s="26"/>
      <c r="C13" s="26"/>
      <c r="D13" s="28"/>
      <c r="E13" s="29">
        <v>75239</v>
      </c>
      <c r="F13" s="25">
        <f t="shared" si="1"/>
        <v>797.90300000000002</v>
      </c>
      <c r="G13" s="25">
        <v>164.02799999999999</v>
      </c>
      <c r="H13" s="34">
        <v>614.65300000000002</v>
      </c>
      <c r="I13" s="11">
        <v>13.835000000000001</v>
      </c>
      <c r="J13" s="31">
        <v>0</v>
      </c>
      <c r="K13" s="34">
        <v>5.3869999999999996</v>
      </c>
      <c r="L13" s="25"/>
      <c r="M13" s="33" t="s">
        <v>34</v>
      </c>
    </row>
    <row r="14" spans="1:13" s="11" customFormat="1" ht="18" customHeight="1" x14ac:dyDescent="0.3">
      <c r="A14" s="27" t="s">
        <v>35</v>
      </c>
      <c r="B14" s="26"/>
      <c r="C14" s="26"/>
      <c r="D14" s="28"/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25"/>
      <c r="M14" s="33" t="s">
        <v>36</v>
      </c>
    </row>
    <row r="15" spans="1:13" s="11" customFormat="1" ht="18" customHeight="1" x14ac:dyDescent="0.3">
      <c r="A15" s="11" t="s">
        <v>37</v>
      </c>
      <c r="D15" s="35"/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25"/>
      <c r="M15" s="33" t="s">
        <v>38</v>
      </c>
    </row>
    <row r="16" spans="1:13" s="11" customFormat="1" ht="18" customHeight="1" x14ac:dyDescent="0.3">
      <c r="A16" s="27" t="s">
        <v>39</v>
      </c>
      <c r="B16" s="26"/>
      <c r="C16" s="26"/>
      <c r="D16" s="28"/>
      <c r="E16" s="29">
        <v>28273</v>
      </c>
      <c r="F16" s="25">
        <f t="shared" si="1"/>
        <v>1337.405</v>
      </c>
      <c r="G16" s="25">
        <v>62.244</v>
      </c>
      <c r="H16" s="30">
        <v>1273.55</v>
      </c>
      <c r="I16" s="11">
        <v>8.0000000000000002E-3</v>
      </c>
      <c r="J16" s="31">
        <v>0</v>
      </c>
      <c r="K16" s="34">
        <v>1.603</v>
      </c>
      <c r="L16" s="25"/>
      <c r="M16" s="33" t="s">
        <v>40</v>
      </c>
    </row>
    <row r="17" spans="1:17" s="11" customFormat="1" ht="18" customHeight="1" x14ac:dyDescent="0.3">
      <c r="A17" s="11" t="s">
        <v>41</v>
      </c>
      <c r="D17" s="35"/>
      <c r="E17" s="29">
        <v>57194</v>
      </c>
      <c r="F17" s="25">
        <f t="shared" si="1"/>
        <v>3839.2930000000001</v>
      </c>
      <c r="G17" s="25">
        <v>104.572</v>
      </c>
      <c r="H17" s="30">
        <v>3734.223</v>
      </c>
      <c r="I17" s="31">
        <v>0</v>
      </c>
      <c r="J17" s="31">
        <v>0</v>
      </c>
      <c r="K17" s="34">
        <v>0.498</v>
      </c>
      <c r="L17" s="25"/>
      <c r="M17" s="33" t="s">
        <v>42</v>
      </c>
    </row>
    <row r="18" spans="1:17" s="11" customFormat="1" ht="18" customHeight="1" x14ac:dyDescent="0.3">
      <c r="A18" s="11" t="s">
        <v>43</v>
      </c>
      <c r="D18" s="35"/>
      <c r="E18" s="29">
        <v>23108</v>
      </c>
      <c r="F18" s="25">
        <f t="shared" si="1"/>
        <v>823.11200000000008</v>
      </c>
      <c r="G18" s="36">
        <v>45.97</v>
      </c>
      <c r="H18" s="34">
        <v>776.745</v>
      </c>
      <c r="I18" s="11">
        <v>7.4999999999999997E-2</v>
      </c>
      <c r="J18" s="31">
        <v>0</v>
      </c>
      <c r="K18" s="34">
        <v>0.32200000000000001</v>
      </c>
      <c r="L18" s="25"/>
      <c r="M18" s="33" t="s">
        <v>44</v>
      </c>
    </row>
    <row r="19" spans="1:17" s="11" customFormat="1" ht="3" customHeight="1" x14ac:dyDescent="0.3">
      <c r="A19" s="37"/>
      <c r="B19" s="37"/>
      <c r="C19" s="37"/>
      <c r="D19" s="38"/>
      <c r="E19" s="37"/>
      <c r="F19" s="39"/>
      <c r="G19" s="39"/>
      <c r="H19" s="40"/>
      <c r="I19" s="37"/>
      <c r="J19" s="40"/>
      <c r="K19" s="40"/>
      <c r="L19" s="39"/>
      <c r="M19" s="37"/>
    </row>
    <row r="20" spans="1:17" s="11" customFormat="1" ht="3" customHeight="1" x14ac:dyDescent="0.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7" s="11" customFormat="1" ht="17.25" x14ac:dyDescent="0.3">
      <c r="A21" s="41" t="s">
        <v>45</v>
      </c>
      <c r="B21" s="42"/>
      <c r="C21" s="42" t="s">
        <v>46</v>
      </c>
      <c r="D21" s="43"/>
      <c r="E21" s="44"/>
      <c r="F21" s="43"/>
      <c r="G21" s="42"/>
      <c r="H21" s="42"/>
      <c r="I21" s="42" t="s">
        <v>47</v>
      </c>
      <c r="J21" s="45"/>
      <c r="K21" s="46"/>
      <c r="L21" s="33"/>
      <c r="M21" s="33"/>
      <c r="Q21" s="47"/>
    </row>
    <row r="22" spans="1:17" s="11" customFormat="1" ht="17.25" x14ac:dyDescent="0.3">
      <c r="A22" s="41" t="s">
        <v>48</v>
      </c>
      <c r="B22" s="42"/>
      <c r="C22" s="42" t="s">
        <v>49</v>
      </c>
      <c r="D22" s="43"/>
      <c r="E22" s="44"/>
      <c r="F22" s="43"/>
      <c r="G22" s="42"/>
      <c r="H22" s="42"/>
      <c r="I22" s="41" t="s">
        <v>50</v>
      </c>
      <c r="J22" s="42"/>
      <c r="K22" s="33"/>
      <c r="L22" s="33"/>
      <c r="M22" s="33"/>
      <c r="Q22" s="47"/>
    </row>
    <row r="23" spans="1:17" s="11" customFormat="1" ht="17.25" x14ac:dyDescent="0.3">
      <c r="A23" s="43"/>
      <c r="B23" s="43"/>
      <c r="C23" s="43" t="s">
        <v>51</v>
      </c>
      <c r="D23" s="43"/>
      <c r="E23" s="42"/>
      <c r="F23" s="42"/>
      <c r="G23" s="42"/>
      <c r="H23" s="42"/>
      <c r="I23" s="42" t="s">
        <v>52</v>
      </c>
      <c r="J23" s="42"/>
      <c r="K23" s="33"/>
      <c r="L23" s="33"/>
      <c r="M23" s="33"/>
      <c r="Q23" s="47"/>
    </row>
    <row r="24" spans="1:17" s="11" customFormat="1" ht="17.25" x14ac:dyDescent="0.3">
      <c r="A24" s="43"/>
      <c r="B24" s="43"/>
      <c r="C24" s="41" t="s">
        <v>53</v>
      </c>
      <c r="D24" s="43"/>
      <c r="E24" s="42"/>
      <c r="F24" s="42"/>
      <c r="G24" s="42"/>
      <c r="H24" s="42"/>
      <c r="I24" s="41" t="s">
        <v>54</v>
      </c>
      <c r="J24" s="42"/>
      <c r="K24" s="33"/>
      <c r="L24" s="33"/>
      <c r="M24" s="33"/>
      <c r="Q24" s="47"/>
    </row>
    <row r="25" spans="1:17" s="11" customFormat="1" ht="17.25" x14ac:dyDescent="0.3">
      <c r="A25" s="43"/>
      <c r="B25" s="43"/>
      <c r="C25" s="43" t="s">
        <v>55</v>
      </c>
      <c r="D25" s="43"/>
      <c r="E25" s="42"/>
      <c r="F25" s="42"/>
      <c r="G25" s="42"/>
      <c r="H25" s="43"/>
      <c r="I25" s="42" t="s">
        <v>56</v>
      </c>
      <c r="J25" s="42"/>
      <c r="K25" s="33"/>
      <c r="L25" s="33"/>
      <c r="M25" s="33"/>
    </row>
    <row r="26" spans="1:17" x14ac:dyDescent="0.3">
      <c r="A26" s="42" t="s">
        <v>57</v>
      </c>
      <c r="B26" s="43"/>
      <c r="C26" s="43" t="s">
        <v>58</v>
      </c>
      <c r="D26" s="42"/>
      <c r="E26" s="42"/>
      <c r="F26" s="42"/>
      <c r="G26" s="42"/>
      <c r="H26" s="42"/>
      <c r="I26" s="42" t="s">
        <v>59</v>
      </c>
      <c r="J26" s="42"/>
    </row>
    <row r="27" spans="1:17" x14ac:dyDescent="0.3">
      <c r="A27" s="33"/>
      <c r="B27" s="47"/>
      <c r="C27" s="33"/>
      <c r="D27" s="33"/>
      <c r="I27" s="48"/>
    </row>
    <row r="28" spans="1:17" x14ac:dyDescent="0.3">
      <c r="A28" s="33"/>
      <c r="B28" s="11"/>
      <c r="D28" s="33"/>
    </row>
    <row r="29" spans="1:17" x14ac:dyDescent="0.3">
      <c r="A29" s="33"/>
      <c r="B29" s="11"/>
      <c r="D29" s="33"/>
    </row>
    <row r="30" spans="1:17" x14ac:dyDescent="0.3">
      <c r="A30" s="33"/>
      <c r="B30" s="11"/>
      <c r="D30" s="33"/>
    </row>
    <row r="31" spans="1:17" x14ac:dyDescent="0.3">
      <c r="A31" s="33"/>
      <c r="C31" s="33"/>
      <c r="D31" s="33"/>
    </row>
  </sheetData>
  <mergeCells count="4">
    <mergeCell ref="A4:D9"/>
    <mergeCell ref="F4:K4"/>
    <mergeCell ref="M4:M9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T-13.1PEA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2009-10-31T04:57:15Z</dcterms:created>
  <dcterms:modified xsi:type="dcterms:W3CDTF">2009-10-31T05:44:57Z</dcterms:modified>
</cp:coreProperties>
</file>