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ตารางสถิติ -21 สาขา-ร่าง62-keyจิราภา151162ล่าสุด\สถิติหญิงชาย\"/>
    </mc:Choice>
  </mc:AlternateContent>
  <xr:revisionPtr revIDLastSave="0" documentId="13_ncr:1_{ACE4A3BC-7D08-49E3-BCAD-5B1FB0FB80CC}" xr6:coauthVersionLast="45" xr6:coauthVersionMax="45" xr10:uidLastSave="{00000000-0000-0000-0000-000000000000}"/>
  <bookViews>
    <workbookView xWindow="-120" yWindow="-120" windowWidth="20730" windowHeight="11160" xr2:uid="{8245DBF0-041C-43CC-9AF1-67839D801233}"/>
  </bookViews>
  <sheets>
    <sheet name="T-7.1" sheetId="1" r:id="rId1"/>
  </sheets>
  <definedNames>
    <definedName name="_xlnm.Print_Area" localSheetId="0">'T-7.1'!$A$1:$AB$31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9" i="1" l="1"/>
  <c r="Z9" i="1" s="1"/>
  <c r="Y19" i="1"/>
  <c r="X19" i="1"/>
  <c r="V19" i="1"/>
  <c r="U19" i="1"/>
  <c r="U9" i="1" s="1"/>
  <c r="T19" i="1"/>
  <c r="T9" i="1" s="1"/>
  <c r="S19" i="1"/>
  <c r="R19" i="1"/>
  <c r="Q19" i="1"/>
  <c r="Q9" i="1" s="1"/>
  <c r="P19" i="1"/>
  <c r="O19" i="1"/>
  <c r="N19" i="1"/>
  <c r="M19" i="1"/>
  <c r="M9" i="1" s="1"/>
  <c r="L19" i="1"/>
  <c r="L9" i="1" s="1"/>
  <c r="K19" i="1"/>
  <c r="J19" i="1"/>
  <c r="I19" i="1"/>
  <c r="I9" i="1" s="1"/>
  <c r="H19" i="1"/>
  <c r="G19" i="1"/>
  <c r="G9" i="1" s="1"/>
  <c r="F19" i="1"/>
  <c r="E19" i="1"/>
  <c r="E9" i="1" s="1"/>
  <c r="AA10" i="1"/>
  <c r="Z10" i="1"/>
  <c r="Y10" i="1"/>
  <c r="Y9" i="1" s="1"/>
  <c r="X10" i="1"/>
  <c r="X9" i="1" s="1"/>
  <c r="W10" i="1"/>
  <c r="V10" i="1"/>
  <c r="V9" i="1" s="1"/>
  <c r="U10" i="1"/>
  <c r="T10" i="1"/>
  <c r="S10" i="1"/>
  <c r="S9" i="1" s="1"/>
  <c r="R10" i="1"/>
  <c r="Q10" i="1"/>
  <c r="P10" i="1"/>
  <c r="P9" i="1" s="1"/>
  <c r="O10" i="1"/>
  <c r="N10" i="1"/>
  <c r="N9" i="1" s="1"/>
  <c r="M10" i="1"/>
  <c r="L10" i="1"/>
  <c r="K10" i="1"/>
  <c r="K9" i="1" s="1"/>
  <c r="J10" i="1"/>
  <c r="I10" i="1"/>
  <c r="H10" i="1"/>
  <c r="H9" i="1" s="1"/>
  <c r="G10" i="1"/>
  <c r="F10" i="1"/>
  <c r="F9" i="1" s="1"/>
  <c r="E10" i="1"/>
  <c r="W9" i="1"/>
  <c r="R9" i="1"/>
  <c r="O9" i="1"/>
  <c r="J9" i="1"/>
</calcChain>
</file>

<file path=xl/sharedStrings.xml><?xml version="1.0" encoding="utf-8"?>
<sst xmlns="http://schemas.openxmlformats.org/spreadsheetml/2006/main" count="104" uniqueCount="71">
  <si>
    <t>ตาราง</t>
  </si>
  <si>
    <t>Table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</si>
  <si>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</si>
  <si>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</si>
  <si>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</si>
  <si>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</si>
  <si>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</si>
  <si>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</si>
  <si>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</si>
  <si>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</si>
  <si>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</si>
  <si>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</si>
  <si>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</si>
  <si>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</si>
  <si>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</si>
  <si>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</si>
  <si>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</si>
  <si>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</si>
  <si>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</si>
  <si>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</si>
  <si>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</si>
  <si>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</si>
  <si>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</si>
  <si>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</si>
  <si>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</si>
  <si>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</si>
  <si>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</si>
  <si>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</si>
  <si>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</si>
  <si>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</si>
  <si>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</si>
  <si>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</si>
  <si>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</si>
  <si>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</si>
  <si>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</si>
  <si>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</si>
  <si>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</si>
  <si>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</si>
  <si>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</si>
  <si>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</si>
  <si>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</si>
  <si>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</si>
  <si>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ชาย</t>
  </si>
  <si>
    <t>Male</t>
  </si>
  <si>
    <t>อำเภอเมืองระยอง</t>
  </si>
  <si>
    <t>-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</si>
  <si>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</si>
  <si>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</si>
  <si>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</si>
  <si>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</si>
  <si>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</si>
  <si>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</si>
  <si>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</si>
  <si>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</si>
  <si>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</si>
  <si>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</si>
  <si>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</si>
  <si>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</si>
  <si>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</si>
  <si>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</si>
  <si>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</si>
  <si>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หญิง </t>
  </si>
  <si>
    <t>Female</t>
  </si>
  <si>
    <t>หมายเหตุ:</t>
  </si>
  <si>
    <t>ไม่ทราบ = ไม่ทราบ/ระบุปีจันทรคติ</t>
  </si>
  <si>
    <t xml:space="preserve">   Note:  Unknown = Unknown/Lunar calendar</t>
  </si>
  <si>
    <t xml:space="preserve">      ที่มา:  </t>
  </si>
  <si>
    <t>กรมการปกครอง กระทรวงมหาดไทย</t>
  </si>
  <si>
    <t>Source:  Department of Provincial Administration, Ministry of Interior</t>
  </si>
  <si>
    <t>ประชากรจากการทะเบียน จำแนกตามเพศ และหมวดอายุ เป็นรายอำเภอ พ.ศ. 2561</t>
  </si>
  <si>
    <t>Population from Registration Record by Sex, Age Group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</si>
</sst>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8" xfId="0" quotePrefix="1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2" borderId="9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quotePrefix="1" applyFont="1" applyBorder="1" applyAlignment="1">
      <alignment horizontal="center" vertical="center" shrinkToFit="1"/>
    </xf>
    <xf numFmtId="0" fontId="6" fillId="0" borderId="14" xfId="0" quotePrefix="1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 shrinkToFit="1"/>
    </xf>
    <xf numFmtId="0" fontId="6" fillId="2" borderId="14" xfId="0" quotePrefix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87" fontId="9" fillId="0" borderId="9" xfId="1" applyNumberFormat="1" applyFont="1" applyBorder="1" applyAlignment="1">
      <alignment horizontal="right"/>
    </xf>
    <xf numFmtId="187" fontId="9" fillId="2" borderId="9" xfId="1" applyNumberFormat="1" applyFont="1" applyFill="1" applyBorder="1" applyAlignment="1">
      <alignment horizontal="right"/>
    </xf>
    <xf numFmtId="187" fontId="9" fillId="0" borderId="10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187" fontId="9" fillId="0" borderId="8" xfId="1" applyNumberFormat="1" applyFont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187" fontId="9" fillId="0" borderId="7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187" fontId="9" fillId="2" borderId="9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187" fontId="6" fillId="2" borderId="0" xfId="1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87" fontId="9" fillId="2" borderId="7" xfId="1" applyNumberFormat="1" applyFont="1" applyFill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187" fontId="6" fillId="2" borderId="9" xfId="1" applyNumberFormat="1" applyFont="1" applyFill="1" applyBorder="1" applyAlignment="1">
      <alignment horizontal="right" vertical="center"/>
    </xf>
    <xf numFmtId="0" fontId="7" fillId="0" borderId="11" xfId="0" applyFont="1" applyBorder="1"/>
    <xf numFmtId="187" fontId="6" fillId="0" borderId="13" xfId="3" applyNumberFormat="1" applyFont="1" applyBorder="1"/>
    <xf numFmtId="187" fontId="6" fillId="0" borderId="14" xfId="3" applyNumberFormat="1" applyFont="1" applyBorder="1"/>
    <xf numFmtId="187" fontId="6" fillId="0" borderId="12" xfId="3" applyNumberFormat="1" applyFont="1" applyBorder="1"/>
    <xf numFmtId="187" fontId="6" fillId="0" borderId="11" xfId="3" applyNumberFormat="1" applyFont="1" applyBorder="1"/>
    <xf numFmtId="0" fontId="6" fillId="0" borderId="11" xfId="0" applyFont="1" applyBorder="1"/>
    <xf numFmtId="0" fontId="5" fillId="0" borderId="0" xfId="0" applyFont="1"/>
    <xf numFmtId="0" fontId="11" fillId="0" borderId="0" xfId="2" applyFont="1"/>
  </cellXfs>
  <cellStyles count="4">
    <cellStyle name="Comma" xfId="1" builtinId="3"/>
    <cellStyle name="Comma 2" xfId="3" xr:uid="{EAA88B51-4267-42BF-BFD8-618C8DAA23A1}"/>
    <cellStyle name="Normal" xfId="0" builtinId="0"/>
    <cellStyle name="Normal 2" xfId="2" xr:uid="{335E1251-4CEA-4F17-99F7-85FA14907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0D5C-1580-4754-802B-9D4FE27EEFC0}">
  <dimension ref="A1:AB32"/>
  <sheetViews>
    <sheetView showGridLines="0" tabSelected="1" zoomScale="120" zoomScaleNormal="120" workbookViewId="0">
      <selection activeCell="C1" sqref="C1"/>
    </sheetView>
  </sheetViews>
  <sheetFormatPr defaultRowHeight="18.75" x14ac:dyDescent="0.3"/>
  <cols>
    <col min="1" max="1" width="1.28515625" style="4" customWidth="1"/>
    <col min="2" max="2" width="5.85546875" style="4" customWidth="1"/>
    <col min="3" max="3" width="3.28515625" style="4" customWidth="1"/>
    <col min="4" max="4" width="0.85546875" style="4" customWidth="1"/>
    <col min="5" max="5" width="5.7109375" style="4" customWidth="1"/>
    <col min="6" max="21" width="5" style="4" customWidth="1"/>
    <col min="22" max="22" width="5.42578125" style="4" customWidth="1"/>
    <col min="23" max="23" width="5.5703125" style="4" customWidth="1"/>
    <col min="24" max="24" width="6.7109375" style="4" customWidth="1"/>
    <col min="25" max="25" width="7.7109375" style="4" customWidth="1"/>
    <col min="26" max="26" width="11.7109375" style="4" customWidth="1"/>
    <col min="27" max="27" width="1.28515625" style="4" customWidth="1"/>
    <col min="28" max="28" width="16" style="4" customWidth="1"/>
    <col min="29" max="29" width="2.28515625" style="4" customWidth="1"/>
    <col min="30" max="30" width="4.140625" style="4" customWidth="1"/>
    <col min="31" max="16384" width="9.140625" style="4"/>
  </cols>
  <sheetData>
    <row r="1" spans="1:28" s="1" customFormat="1" x14ac:dyDescent="0.3">
      <c r="B1" s="1" t="s">
        <v>0</v>
      </c>
      <c r="C1" s="2">
        <v>1</v>
      </c>
      <c r="D1" s="1" t="s">
        <v>69</v>
      </c>
    </row>
    <row r="2" spans="1:28" s="3" customFormat="1" x14ac:dyDescent="0.3">
      <c r="B2" s="1" t="s">
        <v>1</v>
      </c>
      <c r="C2" s="2">
        <v>1</v>
      </c>
      <c r="D2" s="1" t="s">
        <v>70</v>
      </c>
      <c r="E2" s="1"/>
    </row>
    <row r="3" spans="1:28" ht="6" customHeight="1" x14ac:dyDescent="0.3"/>
    <row r="4" spans="1:28" s="13" customFormat="1" ht="13.5" x14ac:dyDescent="0.25">
      <c r="A4" s="5" t="s">
        <v>2</v>
      </c>
      <c r="B4" s="5"/>
      <c r="C4" s="5"/>
      <c r="D4" s="6"/>
      <c r="E4" s="7"/>
      <c r="F4" s="8" t="s">
        <v>3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  <c r="AA4" s="11" t="s">
        <v>4</v>
      </c>
      <c r="AB4" s="12"/>
    </row>
    <row r="5" spans="1:28" s="13" customFormat="1" ht="13.5" x14ac:dyDescent="0.25">
      <c r="A5" s="14"/>
      <c r="B5" s="14"/>
      <c r="C5" s="14"/>
      <c r="D5" s="15"/>
      <c r="E5" s="16"/>
      <c r="F5" s="17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9"/>
      <c r="U5" s="18"/>
      <c r="V5" s="20" t="s">
        <v>5</v>
      </c>
      <c r="W5" s="21"/>
      <c r="X5" s="20" t="s">
        <v>6</v>
      </c>
      <c r="Y5" s="20" t="s">
        <v>7</v>
      </c>
      <c r="Z5" s="20" t="s">
        <v>8</v>
      </c>
      <c r="AA5" s="22"/>
      <c r="AB5" s="23"/>
    </row>
    <row r="6" spans="1:28" s="13" customFormat="1" ht="13.5" x14ac:dyDescent="0.25">
      <c r="A6" s="14"/>
      <c r="B6" s="14"/>
      <c r="C6" s="14"/>
      <c r="D6" s="15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 t="s">
        <v>9</v>
      </c>
      <c r="W6" s="21"/>
      <c r="X6" s="27" t="s">
        <v>10</v>
      </c>
      <c r="Y6" s="27" t="s">
        <v>11</v>
      </c>
      <c r="Z6" s="27" t="s">
        <v>12</v>
      </c>
      <c r="AA6" s="22"/>
      <c r="AB6" s="23"/>
    </row>
    <row r="7" spans="1:28" s="13" customFormat="1" ht="13.5" x14ac:dyDescent="0.25">
      <c r="A7" s="14"/>
      <c r="B7" s="14"/>
      <c r="C7" s="14"/>
      <c r="D7" s="15"/>
      <c r="E7" s="24" t="s">
        <v>13</v>
      </c>
      <c r="F7" s="25"/>
      <c r="G7" s="25"/>
      <c r="H7" s="25"/>
      <c r="I7" s="25"/>
      <c r="J7" s="25"/>
      <c r="K7" s="25"/>
      <c r="L7" s="25"/>
      <c r="M7" s="28"/>
      <c r="N7" s="25"/>
      <c r="O7" s="25"/>
      <c r="P7" s="25"/>
      <c r="Q7" s="25"/>
      <c r="R7" s="25"/>
      <c r="S7" s="25"/>
      <c r="T7" s="25"/>
      <c r="U7" s="25"/>
      <c r="V7" s="27" t="s">
        <v>14</v>
      </c>
      <c r="W7" s="21" t="s">
        <v>15</v>
      </c>
      <c r="X7" s="27" t="s">
        <v>16</v>
      </c>
      <c r="Y7" s="27" t="s">
        <v>17</v>
      </c>
      <c r="Z7" s="27" t="s">
        <v>18</v>
      </c>
      <c r="AA7" s="22"/>
      <c r="AB7" s="23"/>
    </row>
    <row r="8" spans="1:28" s="13" customFormat="1" ht="13.5" x14ac:dyDescent="0.25">
      <c r="A8" s="29"/>
      <c r="B8" s="29"/>
      <c r="C8" s="29"/>
      <c r="D8" s="30"/>
      <c r="E8" s="31" t="s">
        <v>19</v>
      </c>
      <c r="F8" s="32" t="s">
        <v>20</v>
      </c>
      <c r="G8" s="33" t="s">
        <v>21</v>
      </c>
      <c r="H8" s="34" t="s">
        <v>22</v>
      </c>
      <c r="I8" s="33" t="s">
        <v>23</v>
      </c>
      <c r="J8" s="34" t="s">
        <v>24</v>
      </c>
      <c r="K8" s="33" t="s">
        <v>25</v>
      </c>
      <c r="L8" s="34" t="s">
        <v>26</v>
      </c>
      <c r="M8" s="35" t="s">
        <v>27</v>
      </c>
      <c r="N8" s="34" t="s">
        <v>28</v>
      </c>
      <c r="O8" s="33" t="s">
        <v>29</v>
      </c>
      <c r="P8" s="34" t="s">
        <v>30</v>
      </c>
      <c r="Q8" s="33" t="s">
        <v>31</v>
      </c>
      <c r="R8" s="34" t="s">
        <v>32</v>
      </c>
      <c r="S8" s="33" t="s">
        <v>33</v>
      </c>
      <c r="T8" s="34" t="s">
        <v>34</v>
      </c>
      <c r="U8" s="33" t="s">
        <v>35</v>
      </c>
      <c r="V8" s="36" t="s">
        <v>36</v>
      </c>
      <c r="W8" s="37" t="s">
        <v>37</v>
      </c>
      <c r="X8" s="36" t="s">
        <v>38</v>
      </c>
      <c r="Y8" s="36" t="s">
        <v>39</v>
      </c>
      <c r="Z8" s="36" t="s">
        <v>40</v>
      </c>
      <c r="AA8" s="38"/>
      <c r="AB8" s="39"/>
    </row>
    <row r="9" spans="1:28" s="46" customFormat="1" ht="24" customHeight="1" x14ac:dyDescent="0.25">
      <c r="A9" s="40" t="s">
        <v>41</v>
      </c>
      <c r="B9" s="40"/>
      <c r="C9" s="40"/>
      <c r="D9" s="40"/>
      <c r="E9" s="41">
        <f>SUM(E10,E19)</f>
        <v>723316</v>
      </c>
      <c r="F9" s="41">
        <f t="shared" ref="F9:Z9" si="0">SUM(F10,F19)</f>
        <v>42146</v>
      </c>
      <c r="G9" s="41">
        <f t="shared" si="0"/>
        <v>48730</v>
      </c>
      <c r="H9" s="41">
        <f t="shared" si="0"/>
        <v>47905</v>
      </c>
      <c r="I9" s="41">
        <f t="shared" si="0"/>
        <v>44707</v>
      </c>
      <c r="J9" s="41">
        <f t="shared" si="0"/>
        <v>49623</v>
      </c>
      <c r="K9" s="41">
        <f t="shared" si="0"/>
        <v>51992</v>
      </c>
      <c r="L9" s="41">
        <f t="shared" si="0"/>
        <v>54931</v>
      </c>
      <c r="M9" s="42">
        <f t="shared" si="0"/>
        <v>63479</v>
      </c>
      <c r="N9" s="41">
        <f t="shared" si="0"/>
        <v>63219</v>
      </c>
      <c r="O9" s="41">
        <f t="shared" si="0"/>
        <v>59335</v>
      </c>
      <c r="P9" s="41">
        <f t="shared" si="0"/>
        <v>52359</v>
      </c>
      <c r="Q9" s="41">
        <f t="shared" si="0"/>
        <v>40487</v>
      </c>
      <c r="R9" s="41">
        <f t="shared" si="0"/>
        <v>29488</v>
      </c>
      <c r="S9" s="41">
        <f t="shared" si="0"/>
        <v>22221</v>
      </c>
      <c r="T9" s="41">
        <f t="shared" si="0"/>
        <v>14725</v>
      </c>
      <c r="U9" s="41">
        <f t="shared" si="0"/>
        <v>10878</v>
      </c>
      <c r="V9" s="43">
        <f>SUM(V10,V19)</f>
        <v>13004</v>
      </c>
      <c r="W9" s="44">
        <f t="shared" si="0"/>
        <v>0</v>
      </c>
      <c r="X9" s="43">
        <f t="shared" si="0"/>
        <v>4320</v>
      </c>
      <c r="Y9" s="43">
        <f t="shared" si="0"/>
        <v>2496</v>
      </c>
      <c r="Z9" s="43">
        <f t="shared" si="0"/>
        <v>7271</v>
      </c>
      <c r="AA9" s="45" t="s">
        <v>19</v>
      </c>
      <c r="AB9" s="45"/>
    </row>
    <row r="10" spans="1:28" s="47" customFormat="1" ht="18.75" customHeight="1" x14ac:dyDescent="0.5">
      <c r="B10" s="47" t="s">
        <v>42</v>
      </c>
      <c r="E10" s="48">
        <f>SUM(E11:E18)</f>
        <v>355539</v>
      </c>
      <c r="F10" s="49">
        <f t="shared" ref="F10:AA10" si="1">SUM(F11:F18)</f>
        <v>21590</v>
      </c>
      <c r="G10" s="50">
        <f t="shared" si="1"/>
        <v>25030</v>
      </c>
      <c r="H10" s="51">
        <f t="shared" si="1"/>
        <v>24520</v>
      </c>
      <c r="I10" s="49">
        <f t="shared" si="1"/>
        <v>22770</v>
      </c>
      <c r="J10" s="51">
        <f t="shared" si="1"/>
        <v>24586</v>
      </c>
      <c r="K10" s="49">
        <f t="shared" si="1"/>
        <v>25554</v>
      </c>
      <c r="L10" s="52">
        <f t="shared" si="1"/>
        <v>27101</v>
      </c>
      <c r="M10" s="53">
        <f t="shared" si="1"/>
        <v>31685</v>
      </c>
      <c r="N10" s="52">
        <f t="shared" si="1"/>
        <v>31675</v>
      </c>
      <c r="O10" s="49">
        <f t="shared" si="1"/>
        <v>29333</v>
      </c>
      <c r="P10" s="52">
        <f t="shared" si="1"/>
        <v>25109</v>
      </c>
      <c r="Q10" s="49">
        <f t="shared" si="1"/>
        <v>18979</v>
      </c>
      <c r="R10" s="52">
        <f t="shared" si="1"/>
        <v>13380</v>
      </c>
      <c r="S10" s="49">
        <f t="shared" si="1"/>
        <v>9850</v>
      </c>
      <c r="T10" s="52">
        <f t="shared" si="1"/>
        <v>6456</v>
      </c>
      <c r="U10" s="49">
        <f t="shared" si="1"/>
        <v>4759</v>
      </c>
      <c r="V10" s="49">
        <f t="shared" si="1"/>
        <v>4981</v>
      </c>
      <c r="W10" s="52">
        <f t="shared" si="1"/>
        <v>0</v>
      </c>
      <c r="X10" s="49">
        <f t="shared" si="1"/>
        <v>2612</v>
      </c>
      <c r="Y10" s="49">
        <f t="shared" si="1"/>
        <v>1464</v>
      </c>
      <c r="Z10" s="49">
        <f t="shared" si="1"/>
        <v>4105</v>
      </c>
      <c r="AA10" s="54">
        <f t="shared" si="1"/>
        <v>0</v>
      </c>
      <c r="AB10" s="54" t="s">
        <v>43</v>
      </c>
    </row>
    <row r="11" spans="1:28" s="55" customFormat="1" ht="18.75" customHeight="1" x14ac:dyDescent="0.25">
      <c r="A11" s="72" t="s">
        <v>44</v>
      </c>
      <c r="E11" s="56">
        <v>137918</v>
      </c>
      <c r="F11" s="57">
        <v>8739</v>
      </c>
      <c r="G11" s="57">
        <v>10318</v>
      </c>
      <c r="H11" s="58">
        <v>10129</v>
      </c>
      <c r="I11" s="56">
        <v>9124</v>
      </c>
      <c r="J11" s="57">
        <v>9601</v>
      </c>
      <c r="K11" s="59">
        <v>9409</v>
      </c>
      <c r="L11" s="56">
        <v>9981</v>
      </c>
      <c r="M11" s="60">
        <v>11668</v>
      </c>
      <c r="N11" s="58">
        <v>12801</v>
      </c>
      <c r="O11" s="56">
        <v>11828</v>
      </c>
      <c r="P11" s="57">
        <v>9709</v>
      </c>
      <c r="Q11" s="56">
        <v>6997</v>
      </c>
      <c r="R11" s="59">
        <v>4846</v>
      </c>
      <c r="S11" s="56">
        <v>3510</v>
      </c>
      <c r="T11" s="59">
        <v>2238</v>
      </c>
      <c r="U11" s="56">
        <v>1552</v>
      </c>
      <c r="V11" s="56">
        <v>1650</v>
      </c>
      <c r="W11" s="59" t="s">
        <v>45</v>
      </c>
      <c r="X11" s="56">
        <v>1220</v>
      </c>
      <c r="Y11" s="56">
        <v>811</v>
      </c>
      <c r="Z11" s="56">
        <v>1787</v>
      </c>
      <c r="AA11" s="72" t="s">
        <v>46</v>
      </c>
      <c r="AB11" s="61"/>
    </row>
    <row r="12" spans="1:28" s="55" customFormat="1" ht="18.75" customHeight="1" x14ac:dyDescent="0.25">
      <c r="A12" s="72" t="s">
        <v>47</v>
      </c>
      <c r="E12" s="56">
        <v>37424</v>
      </c>
      <c r="F12" s="57">
        <v>2220</v>
      </c>
      <c r="G12" s="57">
        <v>2826</v>
      </c>
      <c r="H12" s="58">
        <v>2625</v>
      </c>
      <c r="I12" s="56">
        <v>2334</v>
      </c>
      <c r="J12" s="57">
        <v>2971</v>
      </c>
      <c r="K12" s="59">
        <v>2657</v>
      </c>
      <c r="L12" s="56">
        <v>2557</v>
      </c>
      <c r="M12" s="60">
        <v>3177</v>
      </c>
      <c r="N12" s="58">
        <v>3387</v>
      </c>
      <c r="O12" s="56">
        <v>3143</v>
      </c>
      <c r="P12" s="57">
        <v>2652</v>
      </c>
      <c r="Q12" s="56">
        <v>1984</v>
      </c>
      <c r="R12" s="59">
        <v>1238</v>
      </c>
      <c r="S12" s="56">
        <v>869</v>
      </c>
      <c r="T12" s="59">
        <v>583</v>
      </c>
      <c r="U12" s="56">
        <v>462</v>
      </c>
      <c r="V12" s="56">
        <v>489</v>
      </c>
      <c r="W12" s="59" t="s">
        <v>45</v>
      </c>
      <c r="X12" s="56">
        <v>467</v>
      </c>
      <c r="Y12" s="56">
        <v>189</v>
      </c>
      <c r="Z12" s="56">
        <v>594</v>
      </c>
      <c r="AA12" s="72" t="s">
        <v>48</v>
      </c>
      <c r="AB12" s="61"/>
    </row>
    <row r="13" spans="1:28" s="55" customFormat="1" ht="18.75" customHeight="1" x14ac:dyDescent="0.25">
      <c r="A13" s="72" t="s">
        <v>49</v>
      </c>
      <c r="E13" s="56">
        <v>63247</v>
      </c>
      <c r="F13" s="57">
        <v>3080</v>
      </c>
      <c r="G13" s="57">
        <v>3813</v>
      </c>
      <c r="H13" s="58">
        <v>4027</v>
      </c>
      <c r="I13" s="56">
        <v>4284</v>
      </c>
      <c r="J13" s="57">
        <v>4634</v>
      </c>
      <c r="K13" s="59">
        <v>4536</v>
      </c>
      <c r="L13" s="56">
        <v>4334</v>
      </c>
      <c r="M13" s="60">
        <v>4931</v>
      </c>
      <c r="N13" s="58">
        <v>5003</v>
      </c>
      <c r="O13" s="56">
        <v>5093</v>
      </c>
      <c r="P13" s="57">
        <v>4779</v>
      </c>
      <c r="Q13" s="56">
        <v>3971</v>
      </c>
      <c r="R13" s="59">
        <v>2949</v>
      </c>
      <c r="S13" s="56">
        <v>2335</v>
      </c>
      <c r="T13" s="59">
        <v>1576</v>
      </c>
      <c r="U13" s="56">
        <v>1181</v>
      </c>
      <c r="V13" s="56">
        <v>1215</v>
      </c>
      <c r="W13" s="59" t="s">
        <v>45</v>
      </c>
      <c r="X13" s="56">
        <v>465</v>
      </c>
      <c r="Y13" s="56">
        <v>182</v>
      </c>
      <c r="Z13" s="56">
        <v>859</v>
      </c>
      <c r="AA13" s="72" t="s">
        <v>50</v>
      </c>
      <c r="AB13" s="61"/>
    </row>
    <row r="14" spans="1:28" s="55" customFormat="1" ht="18.75" customHeight="1" x14ac:dyDescent="0.25">
      <c r="A14" s="72" t="s">
        <v>51</v>
      </c>
      <c r="E14" s="56">
        <v>12922</v>
      </c>
      <c r="F14" s="57">
        <v>745</v>
      </c>
      <c r="G14" s="57">
        <v>849</v>
      </c>
      <c r="H14" s="58">
        <v>920</v>
      </c>
      <c r="I14" s="56">
        <v>892</v>
      </c>
      <c r="J14" s="57">
        <v>920</v>
      </c>
      <c r="K14" s="59">
        <v>900</v>
      </c>
      <c r="L14" s="56">
        <v>884</v>
      </c>
      <c r="M14" s="60">
        <v>1113</v>
      </c>
      <c r="N14" s="58">
        <v>1101</v>
      </c>
      <c r="O14" s="56">
        <v>1036</v>
      </c>
      <c r="P14" s="57">
        <v>898</v>
      </c>
      <c r="Q14" s="56">
        <v>781</v>
      </c>
      <c r="R14" s="59">
        <v>568</v>
      </c>
      <c r="S14" s="56">
        <v>433</v>
      </c>
      <c r="T14" s="59">
        <v>309</v>
      </c>
      <c r="U14" s="56">
        <v>221</v>
      </c>
      <c r="V14" s="56">
        <v>213</v>
      </c>
      <c r="W14" s="59" t="s">
        <v>45</v>
      </c>
      <c r="X14" s="56">
        <v>72</v>
      </c>
      <c r="Y14" s="56">
        <v>20</v>
      </c>
      <c r="Z14" s="56">
        <v>47</v>
      </c>
      <c r="AA14" s="72" t="s">
        <v>52</v>
      </c>
      <c r="AB14" s="61"/>
    </row>
    <row r="15" spans="1:28" s="55" customFormat="1" ht="18.75" customHeight="1" x14ac:dyDescent="0.25">
      <c r="A15" s="72" t="s">
        <v>53</v>
      </c>
      <c r="E15" s="56">
        <v>32987</v>
      </c>
      <c r="F15" s="57">
        <v>1744</v>
      </c>
      <c r="G15" s="57">
        <v>1982</v>
      </c>
      <c r="H15" s="58">
        <v>2023</v>
      </c>
      <c r="I15" s="56">
        <v>2039</v>
      </c>
      <c r="J15" s="57">
        <v>2202</v>
      </c>
      <c r="K15" s="59">
        <v>2407</v>
      </c>
      <c r="L15" s="56">
        <v>2364</v>
      </c>
      <c r="M15" s="60">
        <v>2815</v>
      </c>
      <c r="N15" s="58">
        <v>2896</v>
      </c>
      <c r="O15" s="56">
        <v>2788</v>
      </c>
      <c r="P15" s="57">
        <v>2536</v>
      </c>
      <c r="Q15" s="56">
        <v>2060</v>
      </c>
      <c r="R15" s="59">
        <v>1571</v>
      </c>
      <c r="S15" s="56">
        <v>1177</v>
      </c>
      <c r="T15" s="59">
        <v>796</v>
      </c>
      <c r="U15" s="56">
        <v>605</v>
      </c>
      <c r="V15" s="56">
        <v>635</v>
      </c>
      <c r="W15" s="59" t="s">
        <v>45</v>
      </c>
      <c r="X15" s="56">
        <v>110</v>
      </c>
      <c r="Y15" s="56">
        <v>59</v>
      </c>
      <c r="Z15" s="56">
        <v>178</v>
      </c>
      <c r="AA15" s="72" t="s">
        <v>54</v>
      </c>
      <c r="AB15" s="61"/>
    </row>
    <row r="16" spans="1:28" s="55" customFormat="1" ht="18.75" customHeight="1" x14ac:dyDescent="0.25">
      <c r="A16" s="72" t="s">
        <v>55</v>
      </c>
      <c r="E16" s="56">
        <v>34686</v>
      </c>
      <c r="F16" s="57">
        <v>2724</v>
      </c>
      <c r="G16" s="57">
        <v>2596</v>
      </c>
      <c r="H16" s="58">
        <v>2261</v>
      </c>
      <c r="I16" s="56">
        <v>1743</v>
      </c>
      <c r="J16" s="57">
        <v>1810</v>
      </c>
      <c r="K16" s="59">
        <v>2817</v>
      </c>
      <c r="L16" s="56">
        <v>4049</v>
      </c>
      <c r="M16" s="60">
        <v>4546</v>
      </c>
      <c r="N16" s="58">
        <v>3287</v>
      </c>
      <c r="O16" s="56">
        <v>2419</v>
      </c>
      <c r="P16" s="57">
        <v>1926</v>
      </c>
      <c r="Q16" s="56">
        <v>1261</v>
      </c>
      <c r="R16" s="59">
        <v>880</v>
      </c>
      <c r="S16" s="56">
        <v>616</v>
      </c>
      <c r="T16" s="59">
        <v>384</v>
      </c>
      <c r="U16" s="56">
        <v>297</v>
      </c>
      <c r="V16" s="56">
        <v>325</v>
      </c>
      <c r="W16" s="59" t="s">
        <v>45</v>
      </c>
      <c r="X16" s="56">
        <v>219</v>
      </c>
      <c r="Y16" s="56">
        <v>162</v>
      </c>
      <c r="Z16" s="56">
        <v>364</v>
      </c>
      <c r="AA16" s="72" t="s">
        <v>56</v>
      </c>
      <c r="AB16" s="61"/>
    </row>
    <row r="17" spans="1:28" s="55" customFormat="1" ht="18.75" customHeight="1" x14ac:dyDescent="0.25">
      <c r="A17" s="72" t="s">
        <v>57</v>
      </c>
      <c r="E17" s="56">
        <v>11876</v>
      </c>
      <c r="F17" s="57">
        <v>629</v>
      </c>
      <c r="G17" s="57">
        <v>795</v>
      </c>
      <c r="H17" s="58">
        <v>784</v>
      </c>
      <c r="I17" s="56">
        <v>842</v>
      </c>
      <c r="J17" s="57">
        <v>851</v>
      </c>
      <c r="K17" s="59">
        <v>923</v>
      </c>
      <c r="L17" s="56">
        <v>878</v>
      </c>
      <c r="M17" s="60">
        <v>954</v>
      </c>
      <c r="N17" s="58">
        <v>954</v>
      </c>
      <c r="O17" s="56">
        <v>908</v>
      </c>
      <c r="P17" s="57">
        <v>854</v>
      </c>
      <c r="Q17" s="56">
        <v>693</v>
      </c>
      <c r="R17" s="59">
        <v>537</v>
      </c>
      <c r="S17" s="56">
        <v>408</v>
      </c>
      <c r="T17" s="59">
        <v>269</v>
      </c>
      <c r="U17" s="56">
        <v>199</v>
      </c>
      <c r="V17" s="56">
        <v>198</v>
      </c>
      <c r="W17" s="59" t="s">
        <v>45</v>
      </c>
      <c r="X17" s="56">
        <v>23</v>
      </c>
      <c r="Y17" s="56">
        <v>15</v>
      </c>
      <c r="Z17" s="56">
        <v>162</v>
      </c>
      <c r="AA17" s="72" t="s">
        <v>58</v>
      </c>
      <c r="AB17" s="61"/>
    </row>
    <row r="18" spans="1:28" s="55" customFormat="1" ht="18.75" customHeight="1" x14ac:dyDescent="0.25">
      <c r="A18" s="72" t="s">
        <v>59</v>
      </c>
      <c r="E18" s="56">
        <v>24479</v>
      </c>
      <c r="F18" s="57">
        <v>1709</v>
      </c>
      <c r="G18" s="57">
        <v>1851</v>
      </c>
      <c r="H18" s="58">
        <v>1751</v>
      </c>
      <c r="I18" s="56">
        <v>1512</v>
      </c>
      <c r="J18" s="57">
        <v>1597</v>
      </c>
      <c r="K18" s="59">
        <v>1905</v>
      </c>
      <c r="L18" s="56">
        <v>2054</v>
      </c>
      <c r="M18" s="60">
        <v>2481</v>
      </c>
      <c r="N18" s="58">
        <v>2246</v>
      </c>
      <c r="O18" s="56">
        <v>2118</v>
      </c>
      <c r="P18" s="57">
        <v>1755</v>
      </c>
      <c r="Q18" s="56">
        <v>1232</v>
      </c>
      <c r="R18" s="59">
        <v>791</v>
      </c>
      <c r="S18" s="56">
        <v>502</v>
      </c>
      <c r="T18" s="59">
        <v>301</v>
      </c>
      <c r="U18" s="56">
        <v>242</v>
      </c>
      <c r="V18" s="56">
        <v>256</v>
      </c>
      <c r="W18" s="59" t="s">
        <v>45</v>
      </c>
      <c r="X18" s="56">
        <v>36</v>
      </c>
      <c r="Y18" s="56">
        <v>26</v>
      </c>
      <c r="Z18" s="56">
        <v>114</v>
      </c>
      <c r="AA18" s="72" t="s">
        <v>60</v>
      </c>
      <c r="AB18" s="61"/>
    </row>
    <row r="19" spans="1:28" s="47" customFormat="1" ht="18.75" customHeight="1" x14ac:dyDescent="0.5">
      <c r="B19" s="47" t="s">
        <v>61</v>
      </c>
      <c r="E19" s="49">
        <f t="shared" ref="E19:V19" si="2">SUM(E20:E27)</f>
        <v>367777</v>
      </c>
      <c r="F19" s="50">
        <f t="shared" si="2"/>
        <v>20556</v>
      </c>
      <c r="G19" s="50">
        <f t="shared" si="2"/>
        <v>23700</v>
      </c>
      <c r="H19" s="51">
        <f t="shared" si="2"/>
        <v>23385</v>
      </c>
      <c r="I19" s="49">
        <f t="shared" si="2"/>
        <v>21937</v>
      </c>
      <c r="J19" s="51">
        <f t="shared" si="2"/>
        <v>25037</v>
      </c>
      <c r="K19" s="49">
        <f t="shared" si="2"/>
        <v>26438</v>
      </c>
      <c r="L19" s="49">
        <f t="shared" si="2"/>
        <v>27830</v>
      </c>
      <c r="M19" s="62">
        <f t="shared" si="2"/>
        <v>31794</v>
      </c>
      <c r="N19" s="52">
        <f t="shared" si="2"/>
        <v>31544</v>
      </c>
      <c r="O19" s="49">
        <f t="shared" si="2"/>
        <v>30002</v>
      </c>
      <c r="P19" s="52">
        <f t="shared" si="2"/>
        <v>27250</v>
      </c>
      <c r="Q19" s="49">
        <f t="shared" si="2"/>
        <v>21508</v>
      </c>
      <c r="R19" s="52">
        <f t="shared" si="2"/>
        <v>16108</v>
      </c>
      <c r="S19" s="49">
        <f t="shared" si="2"/>
        <v>12371</v>
      </c>
      <c r="T19" s="52">
        <f t="shared" si="2"/>
        <v>8269</v>
      </c>
      <c r="U19" s="49">
        <f t="shared" si="2"/>
        <v>6119</v>
      </c>
      <c r="V19" s="49">
        <f t="shared" si="2"/>
        <v>8023</v>
      </c>
      <c r="W19" s="52" t="s">
        <v>45</v>
      </c>
      <c r="X19" s="49">
        <f t="shared" ref="X19:Z19" si="3">SUM(X20:X27)</f>
        <v>1708</v>
      </c>
      <c r="Y19" s="49">
        <f t="shared" si="3"/>
        <v>1032</v>
      </c>
      <c r="Z19" s="49">
        <f t="shared" si="3"/>
        <v>3166</v>
      </c>
      <c r="AA19" s="54"/>
      <c r="AB19" s="54" t="s">
        <v>62</v>
      </c>
    </row>
    <row r="20" spans="1:28" s="47" customFormat="1" ht="18.75" customHeight="1" x14ac:dyDescent="0.25">
      <c r="A20" s="72" t="s">
        <v>44</v>
      </c>
      <c r="E20" s="56">
        <v>144062</v>
      </c>
      <c r="F20" s="57">
        <v>8239</v>
      </c>
      <c r="G20" s="57">
        <v>9958</v>
      </c>
      <c r="H20" s="63">
        <v>9836</v>
      </c>
      <c r="I20" s="56">
        <v>9039</v>
      </c>
      <c r="J20" s="56">
        <v>9786</v>
      </c>
      <c r="K20" s="56">
        <v>9811</v>
      </c>
      <c r="L20" s="56">
        <v>10672</v>
      </c>
      <c r="M20" s="64">
        <v>12446</v>
      </c>
      <c r="N20" s="59">
        <v>12779</v>
      </c>
      <c r="O20" s="56">
        <v>11903</v>
      </c>
      <c r="P20" s="59">
        <v>10371</v>
      </c>
      <c r="Q20" s="56">
        <v>7944</v>
      </c>
      <c r="R20" s="59">
        <v>5909</v>
      </c>
      <c r="S20" s="56">
        <v>4491</v>
      </c>
      <c r="T20" s="59">
        <v>2993</v>
      </c>
      <c r="U20" s="56">
        <v>2212</v>
      </c>
      <c r="V20" s="56">
        <v>2743</v>
      </c>
      <c r="W20" s="52" t="s">
        <v>45</v>
      </c>
      <c r="X20" s="56">
        <v>846</v>
      </c>
      <c r="Y20" s="56">
        <v>671</v>
      </c>
      <c r="Z20" s="56">
        <v>1413</v>
      </c>
      <c r="AA20" s="72" t="s">
        <v>46</v>
      </c>
      <c r="AB20" s="54"/>
    </row>
    <row r="21" spans="1:28" s="47" customFormat="1" ht="18.75" customHeight="1" x14ac:dyDescent="0.25">
      <c r="A21" s="72" t="s">
        <v>47</v>
      </c>
      <c r="E21" s="56">
        <v>37387</v>
      </c>
      <c r="F21" s="57">
        <v>2193</v>
      </c>
      <c r="G21" s="57">
        <v>2609</v>
      </c>
      <c r="H21" s="63">
        <v>2448</v>
      </c>
      <c r="I21" s="56">
        <v>2285</v>
      </c>
      <c r="J21" s="56">
        <v>2529</v>
      </c>
      <c r="K21" s="56">
        <v>2625</v>
      </c>
      <c r="L21" s="56">
        <v>2761</v>
      </c>
      <c r="M21" s="64">
        <v>3222</v>
      </c>
      <c r="N21" s="59">
        <v>3444</v>
      </c>
      <c r="O21" s="56">
        <v>3232</v>
      </c>
      <c r="P21" s="59">
        <v>2758</v>
      </c>
      <c r="Q21" s="56">
        <v>2029</v>
      </c>
      <c r="R21" s="59">
        <v>1432</v>
      </c>
      <c r="S21" s="56">
        <v>1151</v>
      </c>
      <c r="T21" s="59">
        <v>847</v>
      </c>
      <c r="U21" s="56">
        <v>536</v>
      </c>
      <c r="V21" s="56">
        <v>676</v>
      </c>
      <c r="W21" s="52" t="s">
        <v>45</v>
      </c>
      <c r="X21" s="56">
        <v>205</v>
      </c>
      <c r="Y21" s="56">
        <v>58</v>
      </c>
      <c r="Z21" s="56">
        <v>347</v>
      </c>
      <c r="AA21" s="72" t="s">
        <v>48</v>
      </c>
      <c r="AB21" s="54"/>
    </row>
    <row r="22" spans="1:28" s="47" customFormat="1" ht="18.75" customHeight="1" x14ac:dyDescent="0.25">
      <c r="A22" s="72" t="s">
        <v>49</v>
      </c>
      <c r="E22" s="56">
        <v>67813</v>
      </c>
      <c r="F22" s="57">
        <v>3021</v>
      </c>
      <c r="G22" s="57">
        <v>3520</v>
      </c>
      <c r="H22" s="63">
        <v>3847</v>
      </c>
      <c r="I22" s="56">
        <v>3933</v>
      </c>
      <c r="J22" s="56">
        <v>4789</v>
      </c>
      <c r="K22" s="56">
        <v>4626</v>
      </c>
      <c r="L22" s="56">
        <v>4282</v>
      </c>
      <c r="M22" s="64">
        <v>5025</v>
      </c>
      <c r="N22" s="59">
        <v>5537</v>
      </c>
      <c r="O22" s="56">
        <v>5621</v>
      </c>
      <c r="P22" s="59">
        <v>5555</v>
      </c>
      <c r="Q22" s="56">
        <v>4755</v>
      </c>
      <c r="R22" s="59">
        <v>3817</v>
      </c>
      <c r="S22" s="56">
        <v>2977</v>
      </c>
      <c r="T22" s="59">
        <v>1904</v>
      </c>
      <c r="U22" s="56">
        <v>1502</v>
      </c>
      <c r="V22" s="56">
        <v>2019</v>
      </c>
      <c r="W22" s="52" t="s">
        <v>45</v>
      </c>
      <c r="X22" s="56">
        <v>277</v>
      </c>
      <c r="Y22" s="56">
        <v>114</v>
      </c>
      <c r="Z22" s="56">
        <v>692</v>
      </c>
      <c r="AA22" s="72" t="s">
        <v>50</v>
      </c>
      <c r="AB22" s="54"/>
    </row>
    <row r="23" spans="1:28" s="47" customFormat="1" ht="18.75" customHeight="1" x14ac:dyDescent="0.25">
      <c r="A23" s="72" t="s">
        <v>51</v>
      </c>
      <c r="E23" s="56">
        <v>13164</v>
      </c>
      <c r="F23" s="57">
        <v>700</v>
      </c>
      <c r="G23" s="57">
        <v>773</v>
      </c>
      <c r="H23" s="63">
        <v>802</v>
      </c>
      <c r="I23" s="56">
        <v>845</v>
      </c>
      <c r="J23" s="56">
        <v>934</v>
      </c>
      <c r="K23" s="56">
        <v>908</v>
      </c>
      <c r="L23" s="56">
        <v>937</v>
      </c>
      <c r="M23" s="64">
        <v>1044</v>
      </c>
      <c r="N23" s="59">
        <v>1121</v>
      </c>
      <c r="O23" s="56">
        <v>1065</v>
      </c>
      <c r="P23" s="59">
        <v>1011</v>
      </c>
      <c r="Q23" s="56">
        <v>861</v>
      </c>
      <c r="R23" s="59">
        <v>641</v>
      </c>
      <c r="S23" s="56">
        <v>498</v>
      </c>
      <c r="T23" s="59">
        <v>315</v>
      </c>
      <c r="U23" s="56">
        <v>251</v>
      </c>
      <c r="V23" s="56">
        <v>342</v>
      </c>
      <c r="W23" s="52" t="s">
        <v>45</v>
      </c>
      <c r="X23" s="56">
        <v>62</v>
      </c>
      <c r="Y23" s="56">
        <v>12</v>
      </c>
      <c r="Z23" s="56">
        <v>42</v>
      </c>
      <c r="AA23" s="72" t="s">
        <v>52</v>
      </c>
      <c r="AB23" s="54"/>
    </row>
    <row r="24" spans="1:28" s="55" customFormat="1" ht="18.75" customHeight="1" x14ac:dyDescent="0.25">
      <c r="A24" s="72" t="s">
        <v>53</v>
      </c>
      <c r="E24" s="56">
        <v>34641</v>
      </c>
      <c r="F24" s="57">
        <v>1716</v>
      </c>
      <c r="G24" s="57">
        <v>1914</v>
      </c>
      <c r="H24" s="58">
        <v>1951</v>
      </c>
      <c r="I24" s="56">
        <v>1874</v>
      </c>
      <c r="J24" s="57">
        <v>2294</v>
      </c>
      <c r="K24" s="59">
        <v>2392</v>
      </c>
      <c r="L24" s="56">
        <v>2282</v>
      </c>
      <c r="M24" s="64">
        <v>2720</v>
      </c>
      <c r="N24" s="63">
        <v>2827</v>
      </c>
      <c r="O24" s="56">
        <v>2921</v>
      </c>
      <c r="P24" s="57">
        <v>2943</v>
      </c>
      <c r="Q24" s="56">
        <v>2502</v>
      </c>
      <c r="R24" s="59">
        <v>1863</v>
      </c>
      <c r="S24" s="56">
        <v>1386</v>
      </c>
      <c r="T24" s="59">
        <v>1002</v>
      </c>
      <c r="U24" s="56">
        <v>763</v>
      </c>
      <c r="V24" s="56">
        <v>1062</v>
      </c>
      <c r="W24" s="59" t="s">
        <v>45</v>
      </c>
      <c r="X24" s="56">
        <v>73</v>
      </c>
      <c r="Y24" s="56">
        <v>39</v>
      </c>
      <c r="Z24" s="56">
        <v>117</v>
      </c>
      <c r="AA24" s="72" t="s">
        <v>54</v>
      </c>
      <c r="AB24" s="61"/>
    </row>
    <row r="25" spans="1:28" s="55" customFormat="1" ht="18.75" customHeight="1" x14ac:dyDescent="0.25">
      <c r="A25" s="72" t="s">
        <v>55</v>
      </c>
      <c r="E25" s="56">
        <v>33847</v>
      </c>
      <c r="F25" s="57">
        <v>2539</v>
      </c>
      <c r="G25" s="57">
        <v>2415</v>
      </c>
      <c r="H25" s="58">
        <v>2104</v>
      </c>
      <c r="I25" s="56">
        <v>1739</v>
      </c>
      <c r="J25" s="57">
        <v>2014</v>
      </c>
      <c r="K25" s="59">
        <v>3087</v>
      </c>
      <c r="L25" s="56">
        <v>3885</v>
      </c>
      <c r="M25" s="60">
        <v>4049</v>
      </c>
      <c r="N25" s="58">
        <v>2767</v>
      </c>
      <c r="O25" s="56">
        <v>2291</v>
      </c>
      <c r="P25" s="57">
        <v>1918</v>
      </c>
      <c r="Q25" s="56">
        <v>1357</v>
      </c>
      <c r="R25" s="59">
        <v>996</v>
      </c>
      <c r="S25" s="56">
        <v>756</v>
      </c>
      <c r="T25" s="59">
        <v>494</v>
      </c>
      <c r="U25" s="56">
        <v>332</v>
      </c>
      <c r="V25" s="56">
        <v>473</v>
      </c>
      <c r="W25" s="59" t="s">
        <v>45</v>
      </c>
      <c r="X25" s="56">
        <v>181</v>
      </c>
      <c r="Y25" s="56">
        <v>121</v>
      </c>
      <c r="Z25" s="56">
        <v>329</v>
      </c>
      <c r="AA25" s="72" t="s">
        <v>56</v>
      </c>
      <c r="AB25" s="61"/>
    </row>
    <row r="26" spans="1:28" s="55" customFormat="1" ht="18.75" customHeight="1" x14ac:dyDescent="0.25">
      <c r="A26" s="72" t="s">
        <v>57</v>
      </c>
      <c r="E26" s="56">
        <v>11936</v>
      </c>
      <c r="F26" s="57">
        <v>543</v>
      </c>
      <c r="G26" s="57">
        <v>728</v>
      </c>
      <c r="H26" s="58">
        <v>749</v>
      </c>
      <c r="I26" s="56">
        <v>784</v>
      </c>
      <c r="J26" s="57">
        <v>911</v>
      </c>
      <c r="K26" s="59">
        <v>861</v>
      </c>
      <c r="L26" s="56">
        <v>838</v>
      </c>
      <c r="M26" s="60">
        <v>939</v>
      </c>
      <c r="N26" s="58">
        <v>933</v>
      </c>
      <c r="O26" s="56">
        <v>967</v>
      </c>
      <c r="P26" s="57">
        <v>922</v>
      </c>
      <c r="Q26" s="56">
        <v>771</v>
      </c>
      <c r="R26" s="59">
        <v>550</v>
      </c>
      <c r="S26" s="56">
        <v>437</v>
      </c>
      <c r="T26" s="59">
        <v>296</v>
      </c>
      <c r="U26" s="56">
        <v>229</v>
      </c>
      <c r="V26" s="56">
        <v>315</v>
      </c>
      <c r="W26" s="59" t="s">
        <v>45</v>
      </c>
      <c r="X26" s="56">
        <v>26</v>
      </c>
      <c r="Y26" s="56">
        <v>3</v>
      </c>
      <c r="Z26" s="56">
        <v>134</v>
      </c>
      <c r="AA26" s="72" t="s">
        <v>58</v>
      </c>
      <c r="AB26" s="61"/>
    </row>
    <row r="27" spans="1:28" s="55" customFormat="1" ht="18.75" customHeight="1" x14ac:dyDescent="0.25">
      <c r="A27" s="72" t="s">
        <v>59</v>
      </c>
      <c r="E27" s="56">
        <v>24927</v>
      </c>
      <c r="F27" s="57">
        <v>1605</v>
      </c>
      <c r="G27" s="57">
        <v>1783</v>
      </c>
      <c r="H27" s="58">
        <v>1648</v>
      </c>
      <c r="I27" s="56">
        <v>1438</v>
      </c>
      <c r="J27" s="57">
        <v>1780</v>
      </c>
      <c r="K27" s="59">
        <v>2128</v>
      </c>
      <c r="L27" s="56">
        <v>2173</v>
      </c>
      <c r="M27" s="60">
        <v>2349</v>
      </c>
      <c r="N27" s="58">
        <v>2136</v>
      </c>
      <c r="O27" s="56">
        <v>2002</v>
      </c>
      <c r="P27" s="57">
        <v>1772</v>
      </c>
      <c r="Q27" s="56">
        <v>1289</v>
      </c>
      <c r="R27" s="59">
        <v>900</v>
      </c>
      <c r="S27" s="56">
        <v>675</v>
      </c>
      <c r="T27" s="59">
        <v>418</v>
      </c>
      <c r="U27" s="56">
        <v>294</v>
      </c>
      <c r="V27" s="56">
        <v>393</v>
      </c>
      <c r="W27" s="59" t="s">
        <v>45</v>
      </c>
      <c r="X27" s="56">
        <v>38</v>
      </c>
      <c r="Y27" s="56">
        <v>14</v>
      </c>
      <c r="Z27" s="56">
        <v>92</v>
      </c>
      <c r="AA27" s="72" t="s">
        <v>60</v>
      </c>
      <c r="AB27" s="61"/>
    </row>
    <row r="28" spans="1:28" s="13" customFormat="1" ht="3.75" customHeight="1" x14ac:dyDescent="0.25">
      <c r="A28" s="65"/>
      <c r="B28" s="65"/>
      <c r="C28" s="65"/>
      <c r="D28" s="65"/>
      <c r="E28" s="66"/>
      <c r="F28" s="67"/>
      <c r="G28" s="68"/>
      <c r="H28" s="66"/>
      <c r="I28" s="67"/>
      <c r="J28" s="68"/>
      <c r="K28" s="69"/>
      <c r="L28" s="67"/>
      <c r="M28" s="69"/>
      <c r="N28" s="66"/>
      <c r="O28" s="67"/>
      <c r="P28" s="68"/>
      <c r="Q28" s="67"/>
      <c r="R28" s="69"/>
      <c r="S28" s="67"/>
      <c r="T28" s="69"/>
      <c r="U28" s="67"/>
      <c r="V28" s="67"/>
      <c r="W28" s="69"/>
      <c r="X28" s="67"/>
      <c r="Y28" s="67"/>
      <c r="Z28" s="67"/>
      <c r="AA28" s="70"/>
      <c r="AB28" s="70"/>
    </row>
    <row r="29" spans="1:28" s="13" customFormat="1" ht="4.5" customHeight="1" x14ac:dyDescent="0.25">
      <c r="AA29" s="16"/>
      <c r="AB29" s="16"/>
    </row>
    <row r="30" spans="1:28" s="71" customFormat="1" ht="18.75" customHeight="1" x14ac:dyDescent="0.25">
      <c r="A30" s="71" t="s">
        <v>63</v>
      </c>
      <c r="C30" s="71" t="s">
        <v>64</v>
      </c>
      <c r="Q30" s="71" t="s">
        <v>65</v>
      </c>
      <c r="V30" s="13"/>
    </row>
    <row r="31" spans="1:28" s="13" customFormat="1" ht="18.75" customHeight="1" x14ac:dyDescent="0.3">
      <c r="A31" s="71" t="s">
        <v>66</v>
      </c>
      <c r="B31" s="71"/>
      <c r="C31" s="71" t="s">
        <v>67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 t="s">
        <v>68</v>
      </c>
      <c r="R31" s="71"/>
      <c r="S31" s="71"/>
      <c r="T31" s="71"/>
      <c r="U31" s="71"/>
      <c r="V31" s="4"/>
    </row>
    <row r="32" spans="1:28" x14ac:dyDescent="0.3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</sheetData>
  <mergeCells count="5">
    <mergeCell ref="A4:D8"/>
    <mergeCell ref="F4:Z4"/>
    <mergeCell ref="AA4:AB8"/>
    <mergeCell ref="A9:D9"/>
    <mergeCell ref="AA9:AB9"/>
  </mergeCells>
  <printOptions horizontalCentered="1"/>
  <pageMargins left="0.35433070866141736" right="0.35433070866141736" top="0.78740157480314965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2020-01-02T04:23:17Z</cp:lastPrinted>
  <dcterms:created xsi:type="dcterms:W3CDTF">2020-01-02T04:16:07Z</dcterms:created>
  <dcterms:modified xsi:type="dcterms:W3CDTF">2020-01-02T04:23:28Z</dcterms:modified>
</cp:coreProperties>
</file>