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0515" windowHeight="5190"/>
  </bookViews>
  <sheets>
    <sheet name="T-5.1" sheetId="1" r:id="rId1"/>
  </sheets>
  <calcPr calcId="125725"/>
</workbook>
</file>

<file path=xl/calcChain.xml><?xml version="1.0" encoding="utf-8"?>
<calcChain xmlns="http://schemas.openxmlformats.org/spreadsheetml/2006/main">
  <c r="F10" i="1"/>
  <c r="F9" s="1"/>
  <c r="G10"/>
  <c r="G9" s="1"/>
  <c r="H10"/>
  <c r="H9" s="1"/>
  <c r="I10"/>
  <c r="I9" s="1"/>
  <c r="J10"/>
  <c r="J9" s="1"/>
  <c r="K10"/>
  <c r="K9" s="1"/>
  <c r="L10"/>
  <c r="L9" s="1"/>
  <c r="M10"/>
  <c r="M9" s="1"/>
  <c r="N10"/>
  <c r="N9" s="1"/>
  <c r="O10"/>
  <c r="O9" s="1"/>
  <c r="P10"/>
  <c r="P9" s="1"/>
  <c r="Q10"/>
  <c r="Q9" s="1"/>
  <c r="R10"/>
  <c r="R9" s="1"/>
  <c r="S10"/>
  <c r="S9" s="1"/>
  <c r="T10"/>
  <c r="T9" s="1"/>
  <c r="U10"/>
  <c r="U9" s="1"/>
  <c r="V10"/>
  <c r="V9" s="1"/>
  <c r="W10"/>
  <c r="W9" s="1"/>
  <c r="X10"/>
  <c r="X9" s="1"/>
  <c r="E11"/>
  <c r="E10" s="1"/>
  <c r="E9" s="1"/>
  <c r="E12"/>
  <c r="E13"/>
  <c r="E14"/>
  <c r="E15"/>
  <c r="E16"/>
  <c r="F17"/>
  <c r="E17" s="1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E18"/>
  <c r="E19"/>
  <c r="E20"/>
  <c r="E21"/>
  <c r="E22"/>
  <c r="E23"/>
</calcChain>
</file>

<file path=xl/sharedStrings.xml><?xml version="1.0" encoding="utf-8"?>
<sst xmlns="http://schemas.openxmlformats.org/spreadsheetml/2006/main" count="69" uniqueCount="56">
  <si>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</si>
  <si>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</si>
  <si>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 + Central house + During move.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</si>
  <si>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</si>
  <si>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>Na Wang</t>
  </si>
  <si>
    <t>นาวัง</t>
  </si>
  <si>
    <t>Suwanakhuha</t>
  </si>
  <si>
    <t>สุวรรณคูหา</t>
  </si>
  <si>
    <t>Si Bun Rueang</t>
  </si>
  <si>
    <t>ศรีบุญเรือง</t>
  </si>
  <si>
    <t>Non Sang</t>
  </si>
  <si>
    <t>โนนสัง</t>
  </si>
  <si>
    <t xml:space="preserve">Na Klang </t>
  </si>
  <si>
    <t>นากลาง</t>
  </si>
  <si>
    <t xml:space="preserve">Muang Nong Bua Lam Phu </t>
  </si>
  <si>
    <t>เมืองหนองบัวลำภู</t>
  </si>
  <si>
    <t>Female</t>
  </si>
  <si>
    <t>หญิง</t>
  </si>
  <si>
    <t>Male</t>
  </si>
  <si>
    <t>ชาย</t>
  </si>
  <si>
    <t>Total</t>
  </si>
  <si>
    <t>รวมยอด</t>
  </si>
  <si>
    <t>nationality</t>
  </si>
  <si>
    <t>over</t>
  </si>
  <si>
    <t>Not 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</si>
  <si>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</si>
  <si>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</si>
  <si>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</si>
  <si>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</si>
  <si>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</si>
  <si>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</si>
  <si>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</si>
  <si>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</si>
  <si>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</si>
  <si>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</si>
  <si>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</si>
  <si>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</si>
  <si>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</si>
  <si>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</si>
  <si>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</si>
  <si>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</si>
  <si>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</si>
  <si>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</si>
  <si>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สัญชาติไทย</t>
  </si>
  <si>
    <t>ไม่ทราบ</t>
  </si>
  <si>
    <t>มากกว่า</t>
  </si>
  <si>
    <t>รวม</t>
  </si>
  <si>
    <t>ผู้ไม่ใช่</t>
  </si>
  <si>
    <t>80 และ</t>
  </si>
  <si>
    <t>District</t>
  </si>
  <si>
    <t xml:space="preserve"> หมวดอายุ (ปี)  Age group (years)</t>
  </si>
  <si>
    <t xml:space="preserve"> อำเภอ</t>
  </si>
  <si>
    <t>NUMBER OF POPULATION FROM REGISTRATION RECORD BY SEX AND AGE GROUP AND DISTRICT: 2014</t>
  </si>
  <si>
    <t xml:space="preserve">TABLE   </t>
  </si>
  <si>
    <t>จำนวนประชากรจากการทะเบียน จำแนกตามเพศ และหมวดอายุ เป็นรายอำเภอ พ.ศ.2557</t>
  </si>
  <si>
    <t xml:space="preserve">ตาราง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</si>
</sst>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sz val="14"/>
      <name val="Angsana New"/>
      <family val="1"/>
    </font>
    <font>
      <sz val="10"/>
      <name val="Angsana New"/>
      <family val="1"/>
    </font>
    <font>
      <sz val="10"/>
      <name val="AngsanaUPC"/>
      <family val="1"/>
      <charset val="222"/>
    </font>
    <font>
      <sz val="10"/>
      <name val="AngsanaUPC"/>
      <family val="1"/>
    </font>
    <font>
      <b/>
      <sz val="10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i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indent="1"/>
    </xf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0" xfId="0" applyNumberFormat="1" applyFont="1"/>
    <xf numFmtId="0" fontId="4" fillId="0" borderId="6" xfId="0" applyFont="1" applyBorder="1" applyAlignment="1">
      <alignment vertical="center"/>
    </xf>
    <xf numFmtId="0" fontId="4" fillId="0" borderId="0" xfId="0" applyFont="1" applyBorder="1" applyAlignment="1"/>
    <xf numFmtId="0" fontId="6" fillId="0" borderId="0" xfId="0" applyFont="1"/>
    <xf numFmtId="0" fontId="5" fillId="0" borderId="5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/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8" xfId="1" applyNumberFormat="1" applyFont="1" applyBorder="1" applyAlignment="1"/>
    <xf numFmtId="3" fontId="6" fillId="0" borderId="9" xfId="1" applyNumberFormat="1" applyFont="1" applyBorder="1" applyAlignment="1"/>
    <xf numFmtId="3" fontId="6" fillId="0" borderId="5" xfId="1" applyNumberFormat="1" applyFont="1" applyBorder="1" applyAlignment="1"/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122"/>
  <sheetViews>
    <sheetView showGridLines="0" tabSelected="1" topLeftCell="A7" zoomScaleNormal="100" zoomScaleSheetLayoutView="110" workbookViewId="0">
      <selection activeCell="AA20" sqref="AA20"/>
    </sheetView>
  </sheetViews>
  <sheetFormatPr defaultRowHeight="24.95" customHeight="1"/>
  <cols>
    <col min="1" max="1" width="1.7109375" style="1" customWidth="1"/>
    <col min="2" max="2" width="3.5703125" style="1" customWidth="1"/>
    <col min="3" max="3" width="1.85546875" style="1" customWidth="1"/>
    <col min="4" max="4" width="8.85546875" style="1" customWidth="1"/>
    <col min="5" max="19" width="5.28515625" style="1" customWidth="1"/>
    <col min="20" max="21" width="4.7109375" style="1" customWidth="1"/>
    <col min="22" max="23" width="5.85546875" style="1" customWidth="1"/>
    <col min="24" max="24" width="7.85546875" style="1" bestFit="1" customWidth="1"/>
    <col min="25" max="25" width="17.7109375" style="1" customWidth="1"/>
    <col min="26" max="26" width="9.28515625" style="1" customWidth="1"/>
    <col min="27" max="16384" width="9.140625" style="1"/>
  </cols>
  <sheetData>
    <row r="1" spans="1:26" s="59" customFormat="1" ht="24.95" customHeight="1">
      <c r="A1" s="64" t="s">
        <v>55</v>
      </c>
      <c r="B1" s="64"/>
      <c r="C1" s="64"/>
      <c r="D1" s="63">
        <v>5.0999999999999996</v>
      </c>
      <c r="E1" s="59" t="s">
        <v>54</v>
      </c>
      <c r="K1" s="65"/>
      <c r="L1" s="61"/>
    </row>
    <row r="2" spans="1:26" s="59" customFormat="1" ht="24.95" customHeight="1">
      <c r="A2" s="64" t="s">
        <v>53</v>
      </c>
      <c r="B2" s="64"/>
      <c r="C2" s="64"/>
      <c r="D2" s="63">
        <v>5.0999999999999996</v>
      </c>
      <c r="E2" s="62" t="s">
        <v>52</v>
      </c>
      <c r="L2" s="61"/>
      <c r="M2" s="60"/>
    </row>
    <row r="3" spans="1:26" s="59" customFormat="1" ht="15.75" customHeight="1">
      <c r="D3" s="63"/>
      <c r="E3" s="62"/>
      <c r="L3" s="61"/>
      <c r="M3" s="60"/>
    </row>
    <row r="4" spans="1:26" s="3" customFormat="1" ht="18" customHeight="1">
      <c r="A4" s="58" t="s">
        <v>51</v>
      </c>
      <c r="B4" s="58"/>
      <c r="C4" s="58"/>
      <c r="D4" s="57"/>
      <c r="E4" s="56"/>
      <c r="F4" s="55" t="s">
        <v>50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3"/>
      <c r="Y4" s="52" t="s">
        <v>49</v>
      </c>
      <c r="Z4" s="33"/>
    </row>
    <row r="5" spans="1:26" s="6" customFormat="1" ht="18" customHeight="1">
      <c r="A5" s="48"/>
      <c r="B5" s="48"/>
      <c r="C5" s="48"/>
      <c r="D5" s="47"/>
      <c r="F5" s="45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43"/>
      <c r="V5" s="51" t="s">
        <v>48</v>
      </c>
      <c r="W5" s="50"/>
      <c r="X5" s="50" t="s">
        <v>47</v>
      </c>
      <c r="Y5" s="40"/>
      <c r="Z5" s="33"/>
    </row>
    <row r="6" spans="1:26" s="6" customFormat="1" ht="18" customHeight="1">
      <c r="A6" s="48"/>
      <c r="B6" s="48"/>
      <c r="C6" s="48"/>
      <c r="D6" s="47"/>
      <c r="E6" s="46" t="s">
        <v>46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6" t="s">
        <v>45</v>
      </c>
      <c r="W6" s="41" t="s">
        <v>44</v>
      </c>
      <c r="X6" s="41" t="s">
        <v>43</v>
      </c>
      <c r="Y6" s="40"/>
      <c r="Z6" s="33"/>
    </row>
    <row r="7" spans="1:26" s="6" customFormat="1" ht="18" customHeight="1">
      <c r="A7" s="48"/>
      <c r="B7" s="48"/>
      <c r="C7" s="48"/>
      <c r="D7" s="47"/>
      <c r="E7" s="46" t="s">
        <v>20</v>
      </c>
      <c r="F7" s="45" t="s">
        <v>42</v>
      </c>
      <c r="G7" s="43" t="s">
        <v>41</v>
      </c>
      <c r="H7" s="44" t="s">
        <v>40</v>
      </c>
      <c r="I7" s="43" t="s">
        <v>39</v>
      </c>
      <c r="J7" s="44" t="s">
        <v>38</v>
      </c>
      <c r="K7" s="43" t="s">
        <v>37</v>
      </c>
      <c r="L7" s="44" t="s">
        <v>36</v>
      </c>
      <c r="M7" s="43" t="s">
        <v>35</v>
      </c>
      <c r="N7" s="44" t="s">
        <v>34</v>
      </c>
      <c r="O7" s="43" t="s">
        <v>33</v>
      </c>
      <c r="P7" s="44" t="s">
        <v>32</v>
      </c>
      <c r="Q7" s="43" t="s">
        <v>31</v>
      </c>
      <c r="R7" s="44" t="s">
        <v>30</v>
      </c>
      <c r="S7" s="43" t="s">
        <v>29</v>
      </c>
      <c r="T7" s="44" t="s">
        <v>28</v>
      </c>
      <c r="U7" s="43" t="s">
        <v>27</v>
      </c>
      <c r="V7" s="42" t="s">
        <v>26</v>
      </c>
      <c r="W7" s="41" t="s">
        <v>25</v>
      </c>
      <c r="X7" s="41" t="s">
        <v>24</v>
      </c>
      <c r="Y7" s="40"/>
      <c r="Z7" s="33"/>
    </row>
    <row r="8" spans="1:26" s="26" customFormat="1" ht="18" customHeight="1">
      <c r="A8" s="39"/>
      <c r="B8" s="39"/>
      <c r="C8" s="39"/>
      <c r="D8" s="38"/>
      <c r="E8" s="37"/>
      <c r="F8" s="37"/>
      <c r="G8" s="9"/>
      <c r="H8" s="8"/>
      <c r="I8" s="9"/>
      <c r="J8" s="8"/>
      <c r="K8" s="9"/>
      <c r="L8" s="8"/>
      <c r="M8" s="9"/>
      <c r="N8" s="8"/>
      <c r="O8" s="9"/>
      <c r="P8" s="8"/>
      <c r="Q8" s="9"/>
      <c r="R8" s="8"/>
      <c r="S8" s="9"/>
      <c r="T8" s="8"/>
      <c r="U8" s="9"/>
      <c r="V8" s="36" t="s">
        <v>23</v>
      </c>
      <c r="W8" s="35"/>
      <c r="X8" s="35" t="s">
        <v>22</v>
      </c>
      <c r="Y8" s="34"/>
      <c r="Z8" s="33"/>
    </row>
    <row r="9" spans="1:26" s="26" customFormat="1" ht="18" customHeight="1">
      <c r="A9" s="32" t="s">
        <v>21</v>
      </c>
      <c r="B9" s="32"/>
      <c r="C9" s="32"/>
      <c r="D9" s="32"/>
      <c r="E9" s="31">
        <f>E10+E17</f>
        <v>508864</v>
      </c>
      <c r="F9" s="30">
        <f>F10+F17</f>
        <v>30025</v>
      </c>
      <c r="G9" s="30">
        <f>G10+G17</f>
        <v>31837</v>
      </c>
      <c r="H9" s="30">
        <f>H10+H17</f>
        <v>32966</v>
      </c>
      <c r="I9" s="30">
        <f>I10+I17</f>
        <v>38611</v>
      </c>
      <c r="J9" s="30">
        <f>J10+J17</f>
        <v>37739</v>
      </c>
      <c r="K9" s="30">
        <f>K10+K17</f>
        <v>37190</v>
      </c>
      <c r="L9" s="30">
        <f>L10+L17</f>
        <v>41186</v>
      </c>
      <c r="M9" s="30">
        <f>M10+M17</f>
        <v>44105</v>
      </c>
      <c r="N9" s="30">
        <f>N10+N17</f>
        <v>45222</v>
      </c>
      <c r="O9" s="30">
        <f>O10+O17</f>
        <v>42142</v>
      </c>
      <c r="P9" s="29">
        <f>P10+P17</f>
        <v>34234</v>
      </c>
      <c r="Q9" s="30">
        <f>Q10+Q17</f>
        <v>28089</v>
      </c>
      <c r="R9" s="30">
        <f>R10+R17</f>
        <v>22026</v>
      </c>
      <c r="S9" s="30">
        <f>S10+S17</f>
        <v>15764</v>
      </c>
      <c r="T9" s="30">
        <f>T10+T17</f>
        <v>9968</v>
      </c>
      <c r="U9" s="30">
        <f>U10+U17</f>
        <v>6432</v>
      </c>
      <c r="V9" s="30">
        <f>V10+V17</f>
        <v>6336</v>
      </c>
      <c r="W9" s="30">
        <f>W10+W17</f>
        <v>910</v>
      </c>
      <c r="X9" s="29">
        <f>X10+X17</f>
        <v>4082</v>
      </c>
      <c r="Y9" s="28" t="s">
        <v>20</v>
      </c>
      <c r="Z9" s="27"/>
    </row>
    <row r="10" spans="1:26" s="18" customFormat="1" ht="18" customHeight="1">
      <c r="A10" s="23" t="s">
        <v>19</v>
      </c>
      <c r="B10" s="23"/>
      <c r="C10" s="23"/>
      <c r="D10" s="22"/>
      <c r="E10" s="15">
        <f>SUM(E11,E12,E13,E14,E15,E16)</f>
        <v>255508</v>
      </c>
      <c r="F10" s="14">
        <f>SUM(F11,F12,F13,F14,F15,F16)</f>
        <v>15531</v>
      </c>
      <c r="G10" s="14">
        <f>SUM(G11,G12,G13,G14,G15,G16)</f>
        <v>16361</v>
      </c>
      <c r="H10" s="14">
        <f>SUM(H11,H12,H13,H14,H15,H16)</f>
        <v>16956</v>
      </c>
      <c r="I10" s="14">
        <f>SUM(I11,I12,I13,I14,I15,I16)</f>
        <v>19980</v>
      </c>
      <c r="J10" s="14">
        <f>SUM(J11,J12,J13,J14,J15,J16)</f>
        <v>19023</v>
      </c>
      <c r="K10" s="14">
        <f>SUM(K11,K12,K13,K14,K15,K16)</f>
        <v>19010</v>
      </c>
      <c r="L10" s="14">
        <f>SUM(L11,L12,L13,L14,L15,L16)</f>
        <v>20965</v>
      </c>
      <c r="M10" s="14">
        <f>SUM(M11,M12,M13,M14,M15,M16)</f>
        <v>22549</v>
      </c>
      <c r="N10" s="14">
        <f>SUM(N11,N12,N13,N14,N15,N16)</f>
        <v>22711</v>
      </c>
      <c r="O10" s="14">
        <f>SUM(O11,O12,O13,O14,O15,O16)</f>
        <v>21134</v>
      </c>
      <c r="P10" s="13">
        <f>SUM(P11,P12,P13,P14,P15,P16)</f>
        <v>16993</v>
      </c>
      <c r="Q10" s="14">
        <f>SUM(Q11,Q12,Q13,Q14,Q15,Q16)</f>
        <v>13830</v>
      </c>
      <c r="R10" s="14">
        <f>SUM(R11,R12,R13,R14,R15,R16)</f>
        <v>10680</v>
      </c>
      <c r="S10" s="14">
        <f>SUM(S11,S12,S13,S14,S15,S16)</f>
        <v>7363</v>
      </c>
      <c r="T10" s="14">
        <f>SUM(T11,T12,T13,T14,T15,T16)</f>
        <v>4544</v>
      </c>
      <c r="U10" s="14">
        <f>SUM(U11,U12,U13,U14,U15,U16)</f>
        <v>2695</v>
      </c>
      <c r="V10" s="14">
        <f>SUM(V11,V12,V13,V14,V15,V16)</f>
        <v>2431</v>
      </c>
      <c r="W10" s="14">
        <f>SUM(W11,W12,W13,W14,W15,W16)</f>
        <v>545</v>
      </c>
      <c r="X10" s="13">
        <f>SUM(X11,X12,X13,X14,X15,X16)</f>
        <v>2207</v>
      </c>
      <c r="Y10" s="21" t="s">
        <v>18</v>
      </c>
      <c r="Z10" s="20"/>
    </row>
    <row r="11" spans="1:26" s="18" customFormat="1" ht="18" customHeight="1">
      <c r="A11" s="12" t="s">
        <v>15</v>
      </c>
      <c r="B11" s="17"/>
      <c r="C11" s="25"/>
      <c r="D11" s="24"/>
      <c r="E11" s="15">
        <f>SUM(F11:X11)</f>
        <v>67598</v>
      </c>
      <c r="F11" s="14">
        <v>3961</v>
      </c>
      <c r="G11" s="14">
        <v>4242</v>
      </c>
      <c r="H11" s="14">
        <v>4347</v>
      </c>
      <c r="I11" s="14">
        <v>5282</v>
      </c>
      <c r="J11" s="14">
        <v>4939</v>
      </c>
      <c r="K11" s="14">
        <v>4829</v>
      </c>
      <c r="L11" s="14">
        <v>5394</v>
      </c>
      <c r="M11" s="14">
        <v>6038</v>
      </c>
      <c r="N11" s="14">
        <v>6111</v>
      </c>
      <c r="O11" s="14">
        <v>5817</v>
      </c>
      <c r="P11" s="13">
        <v>4583</v>
      </c>
      <c r="Q11" s="14">
        <v>3851</v>
      </c>
      <c r="R11" s="14">
        <v>2968</v>
      </c>
      <c r="S11" s="14">
        <v>1981</v>
      </c>
      <c r="T11" s="14">
        <v>1249</v>
      </c>
      <c r="U11" s="14">
        <v>742</v>
      </c>
      <c r="V11" s="14">
        <v>685</v>
      </c>
      <c r="W11" s="14">
        <v>415</v>
      </c>
      <c r="X11" s="13">
        <v>164</v>
      </c>
      <c r="Y11" s="12" t="s">
        <v>14</v>
      </c>
      <c r="Z11" s="11"/>
    </row>
    <row r="12" spans="1:26" s="6" customFormat="1" ht="18" customHeight="1">
      <c r="A12" s="12" t="s">
        <v>13</v>
      </c>
      <c r="B12" s="17"/>
      <c r="C12" s="17"/>
      <c r="D12" s="16"/>
      <c r="E12" s="15">
        <f>SUM(F12:X12)</f>
        <v>46494</v>
      </c>
      <c r="F12" s="14">
        <v>3008</v>
      </c>
      <c r="G12" s="14">
        <v>2959</v>
      </c>
      <c r="H12" s="14">
        <v>3085</v>
      </c>
      <c r="I12" s="14">
        <v>3746</v>
      </c>
      <c r="J12" s="14">
        <v>3615</v>
      </c>
      <c r="K12" s="14">
        <v>3559</v>
      </c>
      <c r="L12" s="14">
        <v>3909</v>
      </c>
      <c r="M12" s="14">
        <v>4129</v>
      </c>
      <c r="N12" s="14">
        <v>4177</v>
      </c>
      <c r="O12" s="14">
        <v>3769</v>
      </c>
      <c r="P12" s="13">
        <v>3055</v>
      </c>
      <c r="Q12" s="14">
        <v>2466</v>
      </c>
      <c r="R12" s="14">
        <v>1929</v>
      </c>
      <c r="S12" s="14">
        <v>1322</v>
      </c>
      <c r="T12" s="14">
        <v>787</v>
      </c>
      <c r="U12" s="14">
        <v>486</v>
      </c>
      <c r="V12" s="14">
        <v>379</v>
      </c>
      <c r="W12" s="14">
        <v>45</v>
      </c>
      <c r="X12" s="13">
        <v>69</v>
      </c>
      <c r="Y12" s="12" t="s">
        <v>12</v>
      </c>
      <c r="Z12" s="11"/>
    </row>
    <row r="13" spans="1:26" s="6" customFormat="1" ht="18" customHeight="1">
      <c r="A13" s="12" t="s">
        <v>11</v>
      </c>
      <c r="B13" s="17"/>
      <c r="C13" s="17"/>
      <c r="D13" s="16"/>
      <c r="E13" s="15">
        <f>SUM(F13:X13)</f>
        <v>32510</v>
      </c>
      <c r="F13" s="14">
        <v>1914</v>
      </c>
      <c r="G13" s="14">
        <v>1963</v>
      </c>
      <c r="H13" s="14">
        <v>2123</v>
      </c>
      <c r="I13" s="14">
        <v>2516</v>
      </c>
      <c r="J13" s="14">
        <v>2374</v>
      </c>
      <c r="K13" s="14">
        <v>2525</v>
      </c>
      <c r="L13" s="14">
        <v>2739</v>
      </c>
      <c r="M13" s="14">
        <v>2849</v>
      </c>
      <c r="N13" s="14">
        <v>2816</v>
      </c>
      <c r="O13" s="14">
        <v>2709</v>
      </c>
      <c r="P13" s="13">
        <v>2256</v>
      </c>
      <c r="Q13" s="14">
        <v>1756</v>
      </c>
      <c r="R13" s="14">
        <v>1435</v>
      </c>
      <c r="S13" s="14">
        <v>1028</v>
      </c>
      <c r="T13" s="14">
        <v>667</v>
      </c>
      <c r="U13" s="14">
        <v>350</v>
      </c>
      <c r="V13" s="14">
        <v>364</v>
      </c>
      <c r="W13" s="14">
        <v>21</v>
      </c>
      <c r="X13" s="13">
        <v>105</v>
      </c>
      <c r="Y13" s="12" t="s">
        <v>10</v>
      </c>
      <c r="Z13" s="11"/>
    </row>
    <row r="14" spans="1:26" s="6" customFormat="1" ht="18" customHeight="1">
      <c r="A14" s="12" t="s">
        <v>9</v>
      </c>
      <c r="B14" s="17"/>
      <c r="C14" s="17"/>
      <c r="D14" s="16"/>
      <c r="E14" s="15">
        <f>SUM(F14:X14)</f>
        <v>55998</v>
      </c>
      <c r="F14" s="14">
        <v>3361</v>
      </c>
      <c r="G14" s="14">
        <v>3681</v>
      </c>
      <c r="H14" s="14">
        <v>3857</v>
      </c>
      <c r="I14" s="14">
        <v>4406</v>
      </c>
      <c r="J14" s="14">
        <v>4139</v>
      </c>
      <c r="K14" s="14">
        <v>4041</v>
      </c>
      <c r="L14" s="14">
        <v>4615</v>
      </c>
      <c r="M14" s="14">
        <v>4928</v>
      </c>
      <c r="N14" s="14">
        <v>4910</v>
      </c>
      <c r="O14" s="14">
        <v>4493</v>
      </c>
      <c r="P14" s="13">
        <v>3561</v>
      </c>
      <c r="Q14" s="14">
        <v>2981</v>
      </c>
      <c r="R14" s="14">
        <v>2229</v>
      </c>
      <c r="S14" s="14">
        <v>1646</v>
      </c>
      <c r="T14" s="14">
        <v>935</v>
      </c>
      <c r="U14" s="14">
        <v>581</v>
      </c>
      <c r="V14" s="14">
        <v>463</v>
      </c>
      <c r="W14" s="14">
        <v>19</v>
      </c>
      <c r="X14" s="13">
        <v>1152</v>
      </c>
      <c r="Y14" s="12" t="s">
        <v>8</v>
      </c>
      <c r="Z14" s="11"/>
    </row>
    <row r="15" spans="1:26" s="6" customFormat="1" ht="18" customHeight="1">
      <c r="A15" s="12" t="s">
        <v>7</v>
      </c>
      <c r="B15" s="17"/>
      <c r="C15" s="17"/>
      <c r="D15" s="16"/>
      <c r="E15" s="15">
        <f>SUM(F15:X15)</f>
        <v>34214</v>
      </c>
      <c r="F15" s="14">
        <v>2133</v>
      </c>
      <c r="G15" s="14">
        <v>2344</v>
      </c>
      <c r="H15" s="14">
        <v>2402</v>
      </c>
      <c r="I15" s="14">
        <v>2648</v>
      </c>
      <c r="J15" s="14">
        <v>2548</v>
      </c>
      <c r="K15" s="14">
        <v>2600</v>
      </c>
      <c r="L15" s="14">
        <v>2844</v>
      </c>
      <c r="M15" s="14">
        <v>3053</v>
      </c>
      <c r="N15" s="14">
        <v>3077</v>
      </c>
      <c r="O15" s="14">
        <v>2742</v>
      </c>
      <c r="P15" s="13">
        <v>2209</v>
      </c>
      <c r="Q15" s="14">
        <v>1669</v>
      </c>
      <c r="R15" s="14">
        <v>1266</v>
      </c>
      <c r="S15" s="14">
        <v>803</v>
      </c>
      <c r="T15" s="14">
        <v>514</v>
      </c>
      <c r="U15" s="14">
        <v>335</v>
      </c>
      <c r="V15" s="14">
        <v>315</v>
      </c>
      <c r="W15" s="14">
        <v>11</v>
      </c>
      <c r="X15" s="13">
        <v>701</v>
      </c>
      <c r="Y15" s="12" t="s">
        <v>6</v>
      </c>
      <c r="Z15" s="11"/>
    </row>
    <row r="16" spans="1:26" s="6" customFormat="1" ht="18" customHeight="1">
      <c r="A16" s="12" t="s">
        <v>5</v>
      </c>
      <c r="B16" s="17"/>
      <c r="C16" s="17"/>
      <c r="D16" s="16"/>
      <c r="E16" s="15">
        <f>SUM(F16:X16)</f>
        <v>18694</v>
      </c>
      <c r="F16" s="14">
        <v>1154</v>
      </c>
      <c r="G16" s="14">
        <v>1172</v>
      </c>
      <c r="H16" s="14">
        <v>1142</v>
      </c>
      <c r="I16" s="14">
        <v>1382</v>
      </c>
      <c r="J16" s="14">
        <v>1408</v>
      </c>
      <c r="K16" s="14">
        <v>1456</v>
      </c>
      <c r="L16" s="14">
        <v>1464</v>
      </c>
      <c r="M16" s="14">
        <v>1552</v>
      </c>
      <c r="N16" s="14">
        <v>1620</v>
      </c>
      <c r="O16" s="14">
        <v>1604</v>
      </c>
      <c r="P16" s="13">
        <v>1329</v>
      </c>
      <c r="Q16" s="14">
        <v>1107</v>
      </c>
      <c r="R16" s="14">
        <v>853</v>
      </c>
      <c r="S16" s="14">
        <v>583</v>
      </c>
      <c r="T16" s="14">
        <v>392</v>
      </c>
      <c r="U16" s="14">
        <v>201</v>
      </c>
      <c r="V16" s="14">
        <v>225</v>
      </c>
      <c r="W16" s="14">
        <v>34</v>
      </c>
      <c r="X16" s="13">
        <v>16</v>
      </c>
      <c r="Y16" s="12" t="s">
        <v>4</v>
      </c>
      <c r="Z16" s="11"/>
    </row>
    <row r="17" spans="1:26" s="6" customFormat="1" ht="18" customHeight="1">
      <c r="A17" s="23" t="s">
        <v>17</v>
      </c>
      <c r="B17" s="23"/>
      <c r="C17" s="23"/>
      <c r="D17" s="22"/>
      <c r="E17" s="15">
        <f>SUM(F17:X17)</f>
        <v>253356</v>
      </c>
      <c r="F17" s="14">
        <f>SUM(F18:F23)</f>
        <v>14494</v>
      </c>
      <c r="G17" s="14">
        <f>SUM(G18:G23)</f>
        <v>15476</v>
      </c>
      <c r="H17" s="14">
        <f>SUM(H18:H23)</f>
        <v>16010</v>
      </c>
      <c r="I17" s="14">
        <f>SUM(I18:I23)</f>
        <v>18631</v>
      </c>
      <c r="J17" s="14">
        <f>SUM(J18:J23)</f>
        <v>18716</v>
      </c>
      <c r="K17" s="14">
        <f>SUM(K18:K23)</f>
        <v>18180</v>
      </c>
      <c r="L17" s="14">
        <f>SUM(L18:L23)</f>
        <v>20221</v>
      </c>
      <c r="M17" s="14">
        <f>SUM(M18:M23)</f>
        <v>21556</v>
      </c>
      <c r="N17" s="14">
        <f>SUM(N18:N23)</f>
        <v>22511</v>
      </c>
      <c r="O17" s="14">
        <f>SUM(O18:O23)</f>
        <v>21008</v>
      </c>
      <c r="P17" s="13">
        <f>SUM(P18:P23)</f>
        <v>17241</v>
      </c>
      <c r="Q17" s="14">
        <f>SUM(Q18:Q23)</f>
        <v>14259</v>
      </c>
      <c r="R17" s="14">
        <f>SUM(R18:R23)</f>
        <v>11346</v>
      </c>
      <c r="S17" s="14">
        <f>SUM(S18:S23)</f>
        <v>8401</v>
      </c>
      <c r="T17" s="14">
        <f>SUM(T18:T23)</f>
        <v>5424</v>
      </c>
      <c r="U17" s="14">
        <f>SUM(U18:U23)</f>
        <v>3737</v>
      </c>
      <c r="V17" s="14">
        <f>SUM(V18:V23)</f>
        <v>3905</v>
      </c>
      <c r="W17" s="14">
        <f>SUM(W18:W23)</f>
        <v>365</v>
      </c>
      <c r="X17" s="13">
        <f>SUM(X18:X23)</f>
        <v>1875</v>
      </c>
      <c r="Y17" s="21" t="s">
        <v>16</v>
      </c>
      <c r="Z17" s="20"/>
    </row>
    <row r="18" spans="1:26" s="6" customFormat="1" ht="18" customHeight="1">
      <c r="A18" s="12" t="s">
        <v>15</v>
      </c>
      <c r="B18" s="17"/>
      <c r="C18" s="17"/>
      <c r="D18" s="16"/>
      <c r="E18" s="15">
        <f>SUM(F18:X18)</f>
        <v>67432</v>
      </c>
      <c r="F18" s="14">
        <v>3643</v>
      </c>
      <c r="G18" s="14">
        <v>3934</v>
      </c>
      <c r="H18" s="14">
        <v>4067</v>
      </c>
      <c r="I18" s="14">
        <v>4868</v>
      </c>
      <c r="J18" s="14">
        <v>4958</v>
      </c>
      <c r="K18" s="14">
        <v>4711</v>
      </c>
      <c r="L18" s="14">
        <v>5266</v>
      </c>
      <c r="M18" s="14">
        <v>5812</v>
      </c>
      <c r="N18" s="14">
        <v>5945</v>
      </c>
      <c r="O18" s="14">
        <v>5752</v>
      </c>
      <c r="P18" s="13">
        <v>4732</v>
      </c>
      <c r="Q18" s="14">
        <v>4052</v>
      </c>
      <c r="R18" s="14">
        <v>3197</v>
      </c>
      <c r="S18" s="14">
        <v>2374</v>
      </c>
      <c r="T18" s="14">
        <v>1534</v>
      </c>
      <c r="U18" s="14">
        <v>1051</v>
      </c>
      <c r="V18" s="14">
        <v>1078</v>
      </c>
      <c r="W18" s="14">
        <v>313</v>
      </c>
      <c r="X18" s="13">
        <v>145</v>
      </c>
      <c r="Y18" s="12" t="s">
        <v>14</v>
      </c>
      <c r="Z18" s="11"/>
    </row>
    <row r="19" spans="1:26" s="18" customFormat="1" ht="18" customHeight="1">
      <c r="A19" s="12" t="s">
        <v>13</v>
      </c>
      <c r="B19" s="17"/>
      <c r="C19" s="17"/>
      <c r="D19" s="16"/>
      <c r="E19" s="15">
        <f>SUM(F19:X19)</f>
        <v>45827</v>
      </c>
      <c r="F19" s="14">
        <v>2810</v>
      </c>
      <c r="G19" s="14">
        <v>2866</v>
      </c>
      <c r="H19" s="14">
        <v>2961</v>
      </c>
      <c r="I19" s="14">
        <v>3520</v>
      </c>
      <c r="J19" s="14">
        <v>3570</v>
      </c>
      <c r="K19" s="14">
        <v>3277</v>
      </c>
      <c r="L19" s="14">
        <v>3665</v>
      </c>
      <c r="M19" s="14">
        <v>3963</v>
      </c>
      <c r="N19" s="14">
        <v>4065</v>
      </c>
      <c r="O19" s="14">
        <v>3734</v>
      </c>
      <c r="P19" s="13">
        <v>3102</v>
      </c>
      <c r="Q19" s="19">
        <v>2549</v>
      </c>
      <c r="R19" s="14">
        <v>2015</v>
      </c>
      <c r="S19" s="14">
        <v>1488</v>
      </c>
      <c r="T19" s="14">
        <v>958</v>
      </c>
      <c r="U19" s="14">
        <v>599</v>
      </c>
      <c r="V19" s="14">
        <v>662</v>
      </c>
      <c r="W19" s="14">
        <v>10</v>
      </c>
      <c r="X19" s="13">
        <v>13</v>
      </c>
      <c r="Y19" s="12" t="s">
        <v>12</v>
      </c>
      <c r="Z19" s="11"/>
    </row>
    <row r="20" spans="1:26" s="18" customFormat="1" ht="18" customHeight="1">
      <c r="A20" s="12" t="s">
        <v>11</v>
      </c>
      <c r="B20" s="17"/>
      <c r="C20" s="17"/>
      <c r="D20" s="16"/>
      <c r="E20" s="15">
        <f>SUM(F20:X20)</f>
        <v>32555</v>
      </c>
      <c r="F20" s="14">
        <v>1817</v>
      </c>
      <c r="G20" s="14">
        <v>1945</v>
      </c>
      <c r="H20" s="14">
        <v>1997</v>
      </c>
      <c r="I20" s="14">
        <v>2220</v>
      </c>
      <c r="J20" s="14">
        <v>2300</v>
      </c>
      <c r="K20" s="14">
        <v>2345</v>
      </c>
      <c r="L20" s="14">
        <v>2605</v>
      </c>
      <c r="M20" s="14">
        <v>2698</v>
      </c>
      <c r="N20" s="14">
        <v>2903</v>
      </c>
      <c r="O20" s="14">
        <v>2773</v>
      </c>
      <c r="P20" s="13">
        <v>2313</v>
      </c>
      <c r="Q20" s="14">
        <v>1964</v>
      </c>
      <c r="R20" s="14">
        <v>1518</v>
      </c>
      <c r="S20" s="14">
        <v>1182</v>
      </c>
      <c r="T20" s="14">
        <v>748</v>
      </c>
      <c r="U20" s="14">
        <v>568</v>
      </c>
      <c r="V20" s="14">
        <v>597</v>
      </c>
      <c r="W20" s="14">
        <v>7</v>
      </c>
      <c r="X20" s="13">
        <v>55</v>
      </c>
      <c r="Y20" s="12" t="s">
        <v>10</v>
      </c>
      <c r="Z20" s="11"/>
    </row>
    <row r="21" spans="1:26" s="18" customFormat="1" ht="18" customHeight="1">
      <c r="A21" s="12" t="s">
        <v>9</v>
      </c>
      <c r="B21" s="17"/>
      <c r="C21" s="17"/>
      <c r="D21" s="16"/>
      <c r="E21" s="15">
        <f>SUM(F21:X21)</f>
        <v>54787</v>
      </c>
      <c r="F21" s="14">
        <v>3025</v>
      </c>
      <c r="G21" s="14">
        <v>3372</v>
      </c>
      <c r="H21" s="14">
        <v>3559</v>
      </c>
      <c r="I21" s="14">
        <v>4132</v>
      </c>
      <c r="J21" s="14">
        <v>3947</v>
      </c>
      <c r="K21" s="14">
        <v>3961</v>
      </c>
      <c r="L21" s="14">
        <v>4421</v>
      </c>
      <c r="M21" s="14">
        <v>4672</v>
      </c>
      <c r="N21" s="14">
        <v>4919</v>
      </c>
      <c r="O21" s="14">
        <v>4360</v>
      </c>
      <c r="P21" s="13">
        <v>3509</v>
      </c>
      <c r="Q21" s="14">
        <v>2968</v>
      </c>
      <c r="R21" s="14">
        <v>2370</v>
      </c>
      <c r="S21" s="14">
        <v>1820</v>
      </c>
      <c r="T21" s="14">
        <v>1127</v>
      </c>
      <c r="U21" s="14">
        <v>794</v>
      </c>
      <c r="V21" s="14">
        <v>765</v>
      </c>
      <c r="W21" s="14">
        <v>10</v>
      </c>
      <c r="X21" s="13">
        <v>1056</v>
      </c>
      <c r="Y21" s="12" t="s">
        <v>8</v>
      </c>
      <c r="Z21" s="11"/>
    </row>
    <row r="22" spans="1:26" s="6" customFormat="1" ht="18" customHeight="1">
      <c r="A22" s="12" t="s">
        <v>7</v>
      </c>
      <c r="B22" s="17"/>
      <c r="C22" s="17"/>
      <c r="D22" s="16"/>
      <c r="E22" s="15">
        <f>SUM(F22:X22)</f>
        <v>34020</v>
      </c>
      <c r="F22" s="14">
        <v>2120</v>
      </c>
      <c r="G22" s="14">
        <v>2270</v>
      </c>
      <c r="H22" s="14">
        <v>2306</v>
      </c>
      <c r="I22" s="14">
        <v>2584</v>
      </c>
      <c r="J22" s="14">
        <v>2559</v>
      </c>
      <c r="K22" s="14">
        <v>2467</v>
      </c>
      <c r="L22" s="14">
        <v>2768</v>
      </c>
      <c r="M22" s="14">
        <v>2962</v>
      </c>
      <c r="N22" s="14">
        <v>3020</v>
      </c>
      <c r="O22" s="14">
        <v>2733</v>
      </c>
      <c r="P22" s="13">
        <v>2200</v>
      </c>
      <c r="Q22" s="14">
        <v>1617</v>
      </c>
      <c r="R22" s="14">
        <v>1355</v>
      </c>
      <c r="S22" s="14">
        <v>931</v>
      </c>
      <c r="T22" s="14">
        <v>611</v>
      </c>
      <c r="U22" s="14">
        <v>445</v>
      </c>
      <c r="V22" s="14">
        <v>464</v>
      </c>
      <c r="W22" s="14">
        <v>7</v>
      </c>
      <c r="X22" s="13">
        <v>601</v>
      </c>
      <c r="Y22" s="12" t="s">
        <v>6</v>
      </c>
      <c r="Z22" s="11"/>
    </row>
    <row r="23" spans="1:26" s="6" customFormat="1" ht="18" customHeight="1">
      <c r="A23" s="12" t="s">
        <v>5</v>
      </c>
      <c r="B23" s="17"/>
      <c r="C23" s="17"/>
      <c r="D23" s="16"/>
      <c r="E23" s="15">
        <f>SUM(F23:X23)</f>
        <v>18735</v>
      </c>
      <c r="F23" s="14">
        <v>1079</v>
      </c>
      <c r="G23" s="14">
        <v>1089</v>
      </c>
      <c r="H23" s="14">
        <v>1120</v>
      </c>
      <c r="I23" s="14">
        <v>1307</v>
      </c>
      <c r="J23" s="14">
        <v>1382</v>
      </c>
      <c r="K23" s="14">
        <v>1419</v>
      </c>
      <c r="L23" s="14">
        <v>1496</v>
      </c>
      <c r="M23" s="14">
        <v>1449</v>
      </c>
      <c r="N23" s="14">
        <v>1659</v>
      </c>
      <c r="O23" s="14">
        <v>1656</v>
      </c>
      <c r="P23" s="13">
        <v>1385</v>
      </c>
      <c r="Q23" s="14">
        <v>1109</v>
      </c>
      <c r="R23" s="14">
        <v>891</v>
      </c>
      <c r="S23" s="14">
        <v>606</v>
      </c>
      <c r="T23" s="14">
        <v>446</v>
      </c>
      <c r="U23" s="14">
        <v>280</v>
      </c>
      <c r="V23" s="14">
        <v>339</v>
      </c>
      <c r="W23" s="14">
        <v>18</v>
      </c>
      <c r="X23" s="13">
        <v>5</v>
      </c>
      <c r="Y23" s="12" t="s">
        <v>4</v>
      </c>
      <c r="Z23" s="11"/>
    </row>
    <row r="24" spans="1:26" s="6" customFormat="1" ht="3" customHeight="1">
      <c r="A24" s="8"/>
      <c r="B24" s="8"/>
      <c r="C24" s="8"/>
      <c r="D24" s="8"/>
      <c r="E24" s="9"/>
      <c r="F24" s="10"/>
      <c r="G24" s="9"/>
      <c r="H24" s="10"/>
      <c r="I24" s="10"/>
      <c r="J24" s="10"/>
      <c r="K24" s="10"/>
      <c r="L24" s="10"/>
      <c r="M24" s="10"/>
      <c r="N24" s="10"/>
      <c r="O24" s="10"/>
      <c r="P24" s="9"/>
      <c r="Q24" s="10"/>
      <c r="R24" s="10"/>
      <c r="S24" s="10"/>
      <c r="T24" s="10"/>
      <c r="U24" s="10"/>
      <c r="V24" s="10"/>
      <c r="W24" s="9"/>
      <c r="X24" s="9"/>
      <c r="Y24" s="8"/>
      <c r="Z24" s="7"/>
    </row>
    <row r="25" spans="1:26" s="6" customFormat="1" ht="6.75" customHeight="1">
      <c r="Z25" s="7"/>
    </row>
    <row r="26" spans="1:26" s="6" customFormat="1" ht="17.25" customHeight="1">
      <c r="A26" s="6" t="s">
        <v>3</v>
      </c>
      <c r="R26" s="6" t="s">
        <v>2</v>
      </c>
      <c r="Z26" s="7"/>
    </row>
    <row r="27" spans="1:26" s="6" customFormat="1" ht="17.25" customHeight="1">
      <c r="A27" s="6" t="s">
        <v>1</v>
      </c>
      <c r="R27" s="6" t="s">
        <v>0</v>
      </c>
      <c r="Z27" s="7"/>
    </row>
    <row r="28" spans="1:26" s="6" customFormat="1" ht="24.95" customHeight="1"/>
    <row r="29" spans="1:26" s="4" customFormat="1" ht="24.95" customHeight="1">
      <c r="A29" s="3"/>
      <c r="B29" s="3"/>
      <c r="C29" s="3"/>
      <c r="D29" s="3"/>
      <c r="E29" s="5"/>
      <c r="F29" s="3"/>
      <c r="G29" s="3"/>
      <c r="H29" s="3"/>
      <c r="I29" s="3"/>
      <c r="J29" s="3"/>
      <c r="K29" s="3"/>
      <c r="L29" s="3"/>
      <c r="M29" s="3"/>
    </row>
    <row r="30" spans="1:26" s="3" customFormat="1" ht="24.95" customHeight="1"/>
    <row r="31" spans="1:26" s="3" customFormat="1" ht="24.95" customHeight="1"/>
    <row r="32" spans="1:26" s="3" customFormat="1" ht="24.95" customHeight="1"/>
    <row r="33" s="2" customFormat="1" ht="24.95" customHeight="1"/>
    <row r="34" s="2" customFormat="1" ht="24.95" customHeight="1"/>
    <row r="35" s="2" customFormat="1" ht="24.95" customHeight="1"/>
    <row r="36" s="2" customFormat="1" ht="24.95" customHeight="1"/>
    <row r="37" s="2" customFormat="1" ht="24.95" customHeight="1"/>
    <row r="38" s="2" customFormat="1" ht="24.95" customHeight="1"/>
    <row r="39" s="2" customFormat="1" ht="24.95" customHeight="1"/>
    <row r="40" s="2" customFormat="1" ht="24.95" customHeight="1"/>
    <row r="41" s="2" customFormat="1" ht="24.95" customHeight="1"/>
    <row r="42" s="2" customFormat="1" ht="24.95" customHeight="1"/>
    <row r="43" s="2" customFormat="1" ht="24.95" customHeight="1"/>
    <row r="44" s="2" customFormat="1" ht="24.95" customHeight="1"/>
    <row r="45" s="2" customFormat="1" ht="24.95" customHeight="1"/>
    <row r="46" s="2" customFormat="1" ht="24.95" customHeight="1"/>
    <row r="47" s="2" customFormat="1" ht="24.95" customHeight="1"/>
    <row r="48" s="2" customFormat="1" ht="24.95" customHeight="1"/>
    <row r="49" s="2" customFormat="1" ht="24.95" customHeight="1"/>
    <row r="50" s="2" customFormat="1" ht="24.95" customHeight="1"/>
    <row r="51" s="2" customFormat="1" ht="24.95" customHeight="1"/>
    <row r="52" s="2" customFormat="1" ht="24.95" customHeight="1"/>
    <row r="53" s="2" customFormat="1" ht="24.95" customHeight="1"/>
    <row r="54" s="2" customFormat="1" ht="24.95" customHeight="1"/>
    <row r="55" s="2" customFormat="1" ht="24.95" customHeight="1"/>
    <row r="56" s="2" customFormat="1" ht="24.95" customHeight="1"/>
    <row r="57" s="2" customFormat="1" ht="24.95" customHeight="1"/>
    <row r="58" s="2" customFormat="1" ht="24.95" customHeight="1"/>
    <row r="59" s="2" customFormat="1" ht="24.95" customHeight="1"/>
    <row r="60" s="2" customFormat="1" ht="24.95" customHeight="1"/>
    <row r="61" s="2" customFormat="1" ht="24.95" customHeight="1"/>
    <row r="62" s="2" customFormat="1" ht="24.95" customHeight="1"/>
    <row r="63" s="2" customFormat="1" ht="24.95" customHeight="1"/>
    <row r="64" s="2" customFormat="1" ht="24.95" customHeight="1"/>
    <row r="65" s="2" customFormat="1" ht="24.95" customHeight="1"/>
    <row r="66" s="2" customFormat="1" ht="24.95" customHeight="1"/>
    <row r="67" s="2" customFormat="1" ht="24.95" customHeight="1"/>
    <row r="68" s="2" customFormat="1" ht="24.95" customHeight="1"/>
    <row r="69" s="2" customFormat="1" ht="24.95" customHeight="1"/>
    <row r="70" s="2" customFormat="1" ht="24.95" customHeight="1"/>
    <row r="71" s="2" customFormat="1" ht="24.95" customHeight="1"/>
    <row r="72" s="2" customFormat="1" ht="24.95" customHeight="1"/>
    <row r="73" s="2" customFormat="1" ht="24.95" customHeight="1"/>
    <row r="74" s="2" customFormat="1" ht="24.95" customHeight="1"/>
    <row r="75" s="2" customFormat="1" ht="24.95" customHeight="1"/>
    <row r="76" s="2" customFormat="1" ht="24.95" customHeight="1"/>
    <row r="77" s="2" customFormat="1" ht="24.95" customHeight="1"/>
    <row r="78" s="2" customFormat="1" ht="24.95" customHeight="1"/>
    <row r="79" s="2" customFormat="1" ht="24.95" customHeight="1"/>
    <row r="80" s="2" customFormat="1" ht="24.95" customHeight="1"/>
    <row r="81" s="2" customFormat="1" ht="24.95" customHeight="1"/>
    <row r="82" s="2" customFormat="1" ht="24.95" customHeight="1"/>
    <row r="83" s="2" customFormat="1" ht="24.95" customHeight="1"/>
    <row r="84" s="2" customFormat="1" ht="24.95" customHeight="1"/>
    <row r="85" s="2" customFormat="1" ht="24.95" customHeight="1"/>
    <row r="86" s="2" customFormat="1" ht="24.95" customHeight="1"/>
    <row r="87" s="2" customFormat="1" ht="24.95" customHeight="1"/>
    <row r="88" s="2" customFormat="1" ht="24.95" customHeight="1"/>
    <row r="89" s="2" customFormat="1" ht="24.95" customHeight="1"/>
    <row r="90" s="2" customFormat="1" ht="24.95" customHeight="1"/>
    <row r="91" s="2" customFormat="1" ht="24.95" customHeight="1"/>
    <row r="92" s="2" customFormat="1" ht="24.95" customHeight="1"/>
    <row r="93" s="2" customFormat="1" ht="24.95" customHeight="1"/>
    <row r="94" s="2" customFormat="1" ht="24.95" customHeight="1"/>
    <row r="95" s="2" customFormat="1" ht="24.95" customHeight="1"/>
    <row r="96" s="2" customFormat="1" ht="24.95" customHeight="1"/>
    <row r="97" s="2" customFormat="1" ht="24.95" customHeight="1"/>
    <row r="98" s="2" customFormat="1" ht="24.95" customHeight="1"/>
    <row r="99" s="2" customFormat="1" ht="24.95" customHeight="1"/>
    <row r="100" s="2" customFormat="1" ht="24.95" customHeight="1"/>
    <row r="101" s="2" customFormat="1" ht="24.95" customHeight="1"/>
    <row r="102" s="2" customFormat="1" ht="24.95" customHeight="1"/>
    <row r="103" s="2" customFormat="1" ht="24.95" customHeight="1"/>
    <row r="104" s="2" customFormat="1" ht="24.95" customHeight="1"/>
    <row r="105" s="2" customFormat="1" ht="24.95" customHeight="1"/>
    <row r="106" s="2" customFormat="1" ht="24.95" customHeight="1"/>
    <row r="107" s="2" customFormat="1" ht="24.95" customHeight="1"/>
    <row r="108" s="2" customFormat="1" ht="24.95" customHeight="1"/>
    <row r="109" s="2" customFormat="1" ht="24.95" customHeight="1"/>
    <row r="110" s="2" customFormat="1" ht="24.95" customHeight="1"/>
    <row r="111" s="2" customFormat="1" ht="24.95" customHeight="1"/>
    <row r="112" s="2" customFormat="1" ht="24.95" customHeight="1"/>
    <row r="113" s="2" customFormat="1" ht="24.95" customHeight="1"/>
    <row r="114" s="2" customFormat="1" ht="24.95" customHeight="1"/>
    <row r="115" s="2" customFormat="1" ht="24.95" customHeight="1"/>
    <row r="116" s="2" customFormat="1" ht="24.95" customHeight="1"/>
    <row r="117" s="2" customFormat="1" ht="24.95" customHeight="1"/>
    <row r="118" s="2" customFormat="1" ht="24.95" customHeight="1"/>
    <row r="119" s="2" customFormat="1" ht="24.95" customHeight="1"/>
    <row r="120" s="2" customFormat="1" ht="24.95" customHeight="1"/>
    <row r="121" s="2" customFormat="1" ht="24.95" customHeight="1"/>
    <row r="122" s="2" customFormat="1" ht="24.95" customHeight="1"/>
  </sheetData>
  <mergeCells count="8">
    <mergeCell ref="A9:D9"/>
    <mergeCell ref="Y4:Y8"/>
    <mergeCell ref="A10:D10"/>
    <mergeCell ref="A17:D17"/>
    <mergeCell ref="A1:C1"/>
    <mergeCell ref="A2:C2"/>
    <mergeCell ref="A4:D8"/>
    <mergeCell ref="F4:X4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2015-05-22T06:54:24Z</dcterms:created>
  <dcterms:modified xsi:type="dcterms:W3CDTF">2015-05-22T06:55:21Z</dcterms:modified>
</cp:coreProperties>
</file>