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19.1" sheetId="1" r:id="rId1"/>
  </sheets>
  <definedNames>
    <definedName name="_xlnm.Print_Area" localSheetId="0">'T-19.1'!$A$1:$R$57</definedName>
  </definedNames>
  <calcPr calcId="125725"/>
</workbook>
</file>

<file path=xl/calcChain.xml><?xml version="1.0" encoding="utf-8"?>
<calcChain xmlns="http://schemas.openxmlformats.org/spreadsheetml/2006/main">
  <c r="M48" i="1"/>
  <c r="K48"/>
  <c r="I48"/>
  <c r="M47"/>
  <c r="K47"/>
  <c r="I47"/>
  <c r="M46"/>
  <c r="K46"/>
  <c r="I46"/>
  <c r="M45"/>
  <c r="K45"/>
  <c r="I45"/>
  <c r="M43"/>
  <c r="K43"/>
  <c r="I43"/>
  <c r="M42"/>
  <c r="K42"/>
  <c r="I42"/>
  <c r="M41"/>
  <c r="K41"/>
  <c r="I41"/>
  <c r="M40"/>
  <c r="K40"/>
  <c r="I40"/>
  <c r="M39"/>
  <c r="K39"/>
  <c r="I39"/>
  <c r="M37"/>
  <c r="K37"/>
  <c r="I37"/>
  <c r="M36"/>
  <c r="K36"/>
  <c r="I36"/>
  <c r="M34"/>
  <c r="K34"/>
  <c r="I34"/>
  <c r="M33"/>
  <c r="K33"/>
  <c r="I33"/>
  <c r="M32"/>
  <c r="K32"/>
  <c r="I32"/>
  <c r="M30"/>
  <c r="K30"/>
  <c r="I30"/>
  <c r="M28"/>
  <c r="K28"/>
  <c r="I28"/>
  <c r="M27"/>
  <c r="K27"/>
  <c r="I27"/>
  <c r="M26"/>
  <c r="K26"/>
  <c r="I26"/>
  <c r="M25"/>
  <c r="K25"/>
  <c r="I25"/>
  <c r="M24"/>
  <c r="K24"/>
  <c r="I24"/>
  <c r="M23"/>
  <c r="K23"/>
  <c r="I23"/>
  <c r="M22"/>
  <c r="K22"/>
  <c r="I22"/>
  <c r="M21"/>
  <c r="K21"/>
  <c r="I21"/>
  <c r="M20"/>
  <c r="K20"/>
  <c r="I20"/>
  <c r="M19"/>
  <c r="K19"/>
  <c r="I19"/>
  <c r="M18"/>
  <c r="K18"/>
  <c r="I18"/>
  <c r="M16"/>
  <c r="K16"/>
  <c r="I16"/>
  <c r="M15"/>
  <c r="K15"/>
  <c r="I15"/>
  <c r="M14"/>
  <c r="K14"/>
  <c r="I14"/>
  <c r="M13"/>
  <c r="K13"/>
  <c r="I13"/>
  <c r="M12"/>
  <c r="K12"/>
  <c r="I12"/>
  <c r="M11"/>
  <c r="K11"/>
  <c r="I11"/>
  <c r="M10"/>
  <c r="K10"/>
  <c r="I10"/>
  <c r="M8"/>
  <c r="K8"/>
  <c r="I8"/>
</calcChain>
</file>

<file path=xl/sharedStrings.xml><?xml version="1.0" encoding="utf-8"?>
<sst xmlns="http://schemas.openxmlformats.org/spreadsheetml/2006/main" count="138" uniqueCount="96">
  <si>
    <t>ตาราง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</si>
  <si>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2556 - 2558</t>
  </si>
  <si>
    <t>Table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</si>
  <si>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2013 - 2015</t>
    </r>
  </si>
  <si>
    <t>ปริมาณน้ำที่นำไปใช้งานได้  Effective storage capacity</t>
  </si>
  <si>
    <t>ภาค/อ่างเก็บน้ำ/เขื่อน</t>
  </si>
  <si>
    <t>ความจุทั้งหมด</t>
  </si>
  <si>
    <t xml:space="preserve">ความจุใช้งานได้ </t>
  </si>
  <si>
    <t>2556 (2013)</t>
  </si>
  <si>
    <t>2557 (2014)</t>
  </si>
  <si>
    <t>2558 (2015)</t>
  </si>
  <si>
    <t>Region/Reservoir/Dam</t>
  </si>
  <si>
    <t>Total storage</t>
  </si>
  <si>
    <t>Active storage</t>
  </si>
  <si>
    <t>ปริมาณ</t>
  </si>
  <si>
    <t>ร้อยละ</t>
  </si>
  <si>
    <t>capacity</t>
  </si>
  <si>
    <t>Quantity</t>
  </si>
  <si>
    <t>Percent</t>
  </si>
  <si>
    <t xml:space="preserve">       ทั่วราชอาณาจักร.......................................</t>
  </si>
  <si>
    <t>.</t>
  </si>
  <si>
    <t>Whole Kingdom</t>
  </si>
  <si>
    <t>ภาคเหนือ (Northern Region)</t>
  </si>
  <si>
    <t>ภูมิพล...................................................</t>
  </si>
  <si>
    <t>Bhumibol</t>
  </si>
  <si>
    <t>สิริกิติ์...........................................................</t>
  </si>
  <si>
    <t>Sirikit</t>
  </si>
  <si>
    <t>แม่งัดสมบูรณ์ชล............................................................</t>
  </si>
  <si>
    <t>Mae Ngat</t>
  </si>
  <si>
    <t>แม่กวงอุดมธารา..................................................</t>
  </si>
  <si>
    <t>Mae Kuang</t>
  </si>
  <si>
    <t>กิ่วลม...............................................................</t>
  </si>
  <si>
    <t>Kiu Lom</t>
  </si>
  <si>
    <t>กิ่วคอหมา......................................................................</t>
  </si>
  <si>
    <t>Kiu Kor Mar</t>
  </si>
  <si>
    <t>แควน้อยบำรุงแดน.............................................................</t>
  </si>
  <si>
    <t>Kwae Noi Bamrungdan</t>
  </si>
  <si>
    <t>ภาคตะวันออกเฉียงเหนือ (Northeastern Region)</t>
  </si>
  <si>
    <t>ห้วยหลวง.......................................................................</t>
  </si>
  <si>
    <t>Huai Luang</t>
  </si>
  <si>
    <t>น้ำอุน................................................................</t>
  </si>
  <si>
    <t>Nam Un</t>
  </si>
  <si>
    <t>น้ำพุง.....................................................................</t>
  </si>
  <si>
    <t>Nam Pung</t>
  </si>
  <si>
    <t>จุฬาภรณ์...................................................................</t>
  </si>
  <si>
    <t>Chulabhon</t>
  </si>
  <si>
    <t>อุบลรัตน์...................................................................</t>
  </si>
  <si>
    <t>Ubol Ratana</t>
  </si>
  <si>
    <t>ลำปาว...................................................................</t>
  </si>
  <si>
    <t>Lam Pao</t>
  </si>
  <si>
    <t>ลำตะคอง...................................................................</t>
  </si>
  <si>
    <t>Lam Takhong</t>
  </si>
  <si>
    <t>ลำพระเพลิง...................................................................</t>
  </si>
  <si>
    <t>Lam Phra Phloeng</t>
  </si>
  <si>
    <t>มูลบน...................................................................</t>
  </si>
  <si>
    <t>Upper Muun</t>
  </si>
  <si>
    <t>ลำแซะ..................................................................</t>
  </si>
  <si>
    <t>Lam Sae</t>
  </si>
  <si>
    <t>ลำนางรอง..................................................................</t>
  </si>
  <si>
    <t>Lam Nang Rong</t>
  </si>
  <si>
    <t>สิรินธร.................................................................</t>
  </si>
  <si>
    <t>Sirindhorn</t>
  </si>
  <si>
    <t>ภาคกลาง (Central Region)</t>
  </si>
  <si>
    <t>ป่าสักชลสิทธิ์...........................................................</t>
  </si>
  <si>
    <t>Pasak Chonlasittha</t>
  </si>
  <si>
    <t>ทับเสลา....................................................................</t>
  </si>
  <si>
    <t>Thap Salao</t>
  </si>
  <si>
    <t>กระเสียว...............................................................</t>
  </si>
  <si>
    <t>Krasieo</t>
  </si>
  <si>
    <t>ภาคตะวันตก ( Western Region)</t>
  </si>
  <si>
    <t>ศรีนครินทร์...........................................................</t>
  </si>
  <si>
    <t>Srinagarindra</t>
  </si>
  <si>
    <t>วชิราลงกรณ์ (เขาแหลม)......................................................................</t>
  </si>
  <si>
    <t>Khao Laem</t>
  </si>
  <si>
    <t>ภาคตะวันออก ( Eastern Region)</t>
  </si>
  <si>
    <t>ขุนด่านปราการชล.............................................................</t>
  </si>
  <si>
    <t>Khundanprakanchon</t>
  </si>
  <si>
    <t>คลองสียัด...................................................................</t>
  </si>
  <si>
    <t>Klong Sri Yat</t>
  </si>
  <si>
    <t>บางพระ....................................................................</t>
  </si>
  <si>
    <t>Bang Phra</t>
  </si>
  <si>
    <t>หนองปลาไหล...................................................................</t>
  </si>
  <si>
    <t>Nongphalai</t>
  </si>
  <si>
    <t>ประแสร์...................................................................</t>
  </si>
  <si>
    <t>Pra Sae</t>
  </si>
  <si>
    <t>ภาคใต้ (Southern Region)</t>
  </si>
  <si>
    <t>แก่งกระจาน..........................................................</t>
  </si>
  <si>
    <t>Kaeng Krachan</t>
  </si>
  <si>
    <t>ปราณบุรี..........................................................</t>
  </si>
  <si>
    <t>Pran Buri</t>
  </si>
  <si>
    <t>รัชชประภา..........................................................</t>
  </si>
  <si>
    <t>Rajjaprabha</t>
  </si>
  <si>
    <t>บางลาง..........................................................</t>
  </si>
  <si>
    <t>Bang Lang</t>
  </si>
  <si>
    <t xml:space="preserve">    ที่มา:   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</si>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</sst>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  <numFmt numFmtId="190" formatCode="#,##0\ \ \ \ "/>
    <numFmt numFmtId="191" formatCode="#,##0.0"/>
  </numFmts>
  <fonts count="22">
    <font>
      <sz val="14"/>
      <name val="Cordia New"/>
      <charset val="222"/>
    </font>
    <font>
      <sz val="14"/>
      <name val="CordiaUPC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b/>
      <sz val="13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name val="TH SarabunPSK"/>
      <family val="2"/>
    </font>
    <font>
      <b/>
      <sz val="12"/>
      <color indexed="9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21" fillId="0" borderId="0"/>
  </cellStyleXfs>
  <cellXfs count="133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87" fontId="3" fillId="0" borderId="0" xfId="1" applyNumberFormat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/>
    <xf numFmtId="188" fontId="5" fillId="0" borderId="0" xfId="2" applyNumberFormat="1" applyFont="1" applyFill="1" applyAlignment="1">
      <alignment horizontal="center"/>
    </xf>
    <xf numFmtId="187" fontId="6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/>
    <xf numFmtId="0" fontId="2" fillId="0" borderId="0" xfId="1" applyFont="1" applyFill="1" applyBorder="1"/>
    <xf numFmtId="0" fontId="7" fillId="0" borderId="0" xfId="1" applyFont="1" applyFill="1"/>
    <xf numFmtId="0" fontId="8" fillId="0" borderId="0" xfId="0" applyFont="1" applyFill="1"/>
    <xf numFmtId="0" fontId="6" fillId="0" borderId="0" xfId="1" applyFont="1" applyFill="1" applyAlignment="1">
      <alignment vertical="center"/>
    </xf>
    <xf numFmtId="188" fontId="5" fillId="0" borderId="0" xfId="2" applyNumberFormat="1" applyFont="1" applyFill="1" applyAlignment="1">
      <alignment vertical="center"/>
    </xf>
    <xf numFmtId="188" fontId="5" fillId="0" borderId="0" xfId="2" applyNumberFormat="1" applyFont="1" applyFill="1" applyAlignment="1">
      <alignment horizontal="center" vertical="center"/>
    </xf>
    <xf numFmtId="187" fontId="6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Fill="1" applyBorder="1"/>
    <xf numFmtId="0" fontId="10" fillId="0" borderId="1" xfId="1" applyFont="1" applyFill="1" applyBorder="1"/>
    <xf numFmtId="0" fontId="10" fillId="0" borderId="1" xfId="1" applyFont="1" applyFill="1" applyBorder="1" applyAlignment="1"/>
    <xf numFmtId="188" fontId="11" fillId="0" borderId="1" xfId="2" applyNumberFormat="1" applyFont="1" applyFill="1" applyBorder="1"/>
    <xf numFmtId="0" fontId="12" fillId="0" borderId="1" xfId="1" applyFont="1" applyFill="1" applyBorder="1"/>
    <xf numFmtId="0" fontId="12" fillId="0" borderId="1" xfId="1" applyFont="1" applyFill="1" applyBorder="1" applyAlignment="1">
      <alignment horizontal="left"/>
    </xf>
    <xf numFmtId="0" fontId="12" fillId="0" borderId="0" xfId="1" applyFont="1" applyFill="1" applyBorder="1"/>
    <xf numFmtId="0" fontId="10" fillId="0" borderId="0" xfId="1" applyFont="1" applyFill="1" applyBorder="1"/>
    <xf numFmtId="0" fontId="13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89" fontId="11" fillId="0" borderId="0" xfId="2" applyNumberFormat="1" applyFont="1" applyFill="1" applyBorder="1" applyAlignment="1">
      <alignment vertical="center"/>
    </xf>
    <xf numFmtId="188" fontId="11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88" fontId="11" fillId="0" borderId="0" xfId="2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3" fillId="0" borderId="5" xfId="1" quotePrefix="1" applyFont="1" applyFill="1" applyBorder="1" applyAlignment="1">
      <alignment horizontal="center" vertical="center"/>
    </xf>
    <xf numFmtId="0" fontId="13" fillId="0" borderId="6" xfId="1" quotePrefix="1" applyFont="1" applyFill="1" applyBorder="1" applyAlignment="1">
      <alignment horizontal="center" vertical="center"/>
    </xf>
    <xf numFmtId="188" fontId="11" fillId="0" borderId="0" xfId="2" quotePrefix="1" applyNumberFormat="1" applyFont="1" applyFill="1" applyBorder="1" applyAlignment="1">
      <alignment horizontal="center" vertical="center"/>
    </xf>
    <xf numFmtId="188" fontId="13" fillId="0" borderId="8" xfId="2" applyNumberFormat="1" applyFont="1" applyFill="1" applyBorder="1" applyAlignment="1">
      <alignment horizontal="center" vertical="center"/>
    </xf>
    <xf numFmtId="188" fontId="13" fillId="0" borderId="0" xfId="2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/>
    </xf>
    <xf numFmtId="0" fontId="13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188" fontId="13" fillId="0" borderId="10" xfId="2" applyNumberFormat="1" applyFont="1" applyFill="1" applyBorder="1" applyAlignment="1">
      <alignment horizontal="center" vertical="center"/>
    </xf>
    <xf numFmtId="188" fontId="13" fillId="0" borderId="1" xfId="2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89" fontId="14" fillId="0" borderId="8" xfId="2" applyNumberFormat="1" applyFont="1" applyFill="1" applyBorder="1" applyAlignment="1">
      <alignment horizontal="right" vertical="center" wrapText="1"/>
    </xf>
    <xf numFmtId="190" fontId="14" fillId="0" borderId="0" xfId="2" applyNumberFormat="1" applyFont="1" applyFill="1" applyBorder="1" applyAlignment="1">
      <alignment horizontal="right" vertical="center" wrapText="1"/>
    </xf>
    <xf numFmtId="188" fontId="14" fillId="0" borderId="8" xfId="2" applyNumberFormat="1" applyFont="1" applyFill="1" applyBorder="1" applyAlignment="1">
      <alignment horizontal="right" vertical="center" wrapText="1"/>
    </xf>
    <xf numFmtId="188" fontId="14" fillId="0" borderId="4" xfId="2" applyNumberFormat="1" applyFont="1" applyFill="1" applyBorder="1" applyAlignment="1">
      <alignment horizontal="right" vertical="center" wrapText="1"/>
    </xf>
    <xf numFmtId="0" fontId="14" fillId="0" borderId="2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89" fontId="5" fillId="0" borderId="0" xfId="2" applyNumberFormat="1" applyFont="1" applyFill="1" applyBorder="1" applyAlignment="1">
      <alignment vertical="center"/>
    </xf>
    <xf numFmtId="188" fontId="5" fillId="0" borderId="0" xfId="2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8" fontId="5" fillId="0" borderId="0" xfId="2" quotePrefix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189" fontId="11" fillId="0" borderId="0" xfId="2" applyNumberFormat="1" applyFont="1" applyFill="1" applyBorder="1" applyAlignment="1"/>
    <xf numFmtId="188" fontId="11" fillId="0" borderId="0" xfId="2" applyNumberFormat="1" applyFont="1" applyFill="1" applyBorder="1" applyAlignment="1"/>
    <xf numFmtId="0" fontId="11" fillId="0" borderId="0" xfId="1" applyFont="1" applyFill="1" applyBorder="1" applyAlignment="1"/>
    <xf numFmtId="188" fontId="11" fillId="0" borderId="0" xfId="2" quotePrefix="1" applyNumberFormat="1" applyFont="1" applyFill="1" applyBorder="1" applyAlignment="1">
      <alignment horizontal="center"/>
    </xf>
    <xf numFmtId="0" fontId="12" fillId="0" borderId="0" xfId="1" applyFont="1" applyFill="1" applyBorder="1" applyAlignment="1"/>
    <xf numFmtId="0" fontId="7" fillId="0" borderId="0" xfId="1" applyFont="1" applyFill="1" applyBorder="1" applyAlignment="1"/>
    <xf numFmtId="0" fontId="13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vertical="center"/>
    </xf>
    <xf numFmtId="189" fontId="17" fillId="0" borderId="9" xfId="2" applyNumberFormat="1" applyFont="1" applyFill="1" applyBorder="1" applyAlignment="1">
      <alignment horizontal="right" vertical="center" wrapText="1"/>
    </xf>
    <xf numFmtId="189" fontId="17" fillId="0" borderId="0" xfId="2" applyNumberFormat="1" applyFont="1" applyFill="1" applyBorder="1" applyAlignment="1">
      <alignment horizontal="right" vertical="center" wrapText="1"/>
    </xf>
    <xf numFmtId="190" fontId="17" fillId="0" borderId="9" xfId="2" applyNumberFormat="1" applyFont="1" applyFill="1" applyBorder="1" applyAlignment="1">
      <alignment horizontal="right" vertical="center" wrapText="1"/>
    </xf>
    <xf numFmtId="188" fontId="17" fillId="0" borderId="0" xfId="2" applyNumberFormat="1" applyFont="1" applyFill="1" applyBorder="1" applyAlignment="1">
      <alignment horizontal="center" vertical="center" wrapText="1"/>
    </xf>
    <xf numFmtId="188" fontId="17" fillId="0" borderId="9" xfId="2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/>
    <xf numFmtId="0" fontId="12" fillId="0" borderId="0" xfId="1" applyFont="1" applyFill="1" applyBorder="1" applyAlignment="1">
      <alignment horizontal="center"/>
    </xf>
    <xf numFmtId="188" fontId="17" fillId="0" borderId="0" xfId="2" applyNumberFormat="1" applyFont="1" applyFill="1" applyBorder="1" applyAlignment="1">
      <alignment horizontal="right" vertical="center" wrapText="1"/>
    </xf>
    <xf numFmtId="188" fontId="17" fillId="0" borderId="9" xfId="2" applyNumberFormat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vertical="center"/>
    </xf>
    <xf numFmtId="0" fontId="13" fillId="0" borderId="0" xfId="1" applyFont="1" applyFill="1" applyBorder="1"/>
    <xf numFmtId="189" fontId="17" fillId="0" borderId="9" xfId="2" applyNumberFormat="1" applyFont="1" applyFill="1" applyBorder="1" applyAlignment="1">
      <alignment horizontal="right" wrapText="1"/>
    </xf>
    <xf numFmtId="189" fontId="17" fillId="0" borderId="0" xfId="2" applyNumberFormat="1" applyFont="1" applyFill="1" applyBorder="1" applyAlignment="1">
      <alignment horizontal="right" wrapText="1"/>
    </xf>
    <xf numFmtId="188" fontId="13" fillId="0" borderId="0" xfId="2" applyNumberFormat="1" applyFont="1" applyFill="1" applyBorder="1"/>
    <xf numFmtId="0" fontId="11" fillId="0" borderId="0" xfId="1" applyFont="1" applyFill="1" applyBorder="1"/>
    <xf numFmtId="0" fontId="2" fillId="0" borderId="0" xfId="1" applyFont="1" applyFill="1" applyBorder="1" applyAlignment="1">
      <alignment horizontal="left"/>
    </xf>
    <xf numFmtId="191" fontId="11" fillId="0" borderId="0" xfId="1" applyNumberFormat="1" applyFont="1" applyFill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89" fontId="19" fillId="0" borderId="10" xfId="2" applyNumberFormat="1" applyFont="1" applyFill="1" applyBorder="1" applyAlignment="1">
      <alignment horizontal="center" vertical="center"/>
    </xf>
    <xf numFmtId="189" fontId="19" fillId="0" borderId="0" xfId="2" applyNumberFormat="1" applyFont="1" applyFill="1" applyBorder="1" applyAlignment="1">
      <alignment horizontal="center" vertical="center"/>
    </xf>
    <xf numFmtId="190" fontId="19" fillId="0" borderId="11" xfId="2" applyNumberFormat="1" applyFont="1" applyFill="1" applyBorder="1" applyAlignment="1">
      <alignment horizontal="right" vertical="center"/>
    </xf>
    <xf numFmtId="188" fontId="19" fillId="0" borderId="0" xfId="2" applyNumberFormat="1" applyFont="1" applyFill="1" applyBorder="1" applyAlignment="1">
      <alignment horizontal="center" vertical="center"/>
    </xf>
    <xf numFmtId="188" fontId="2" fillId="0" borderId="10" xfId="2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11" fillId="0" borderId="2" xfId="1" applyFont="1" applyFill="1" applyBorder="1"/>
    <xf numFmtId="0" fontId="11" fillId="0" borderId="2" xfId="1" applyFont="1" applyFill="1" applyBorder="1" applyAlignment="1"/>
    <xf numFmtId="188" fontId="11" fillId="0" borderId="2" xfId="2" applyNumberFormat="1" applyFont="1" applyFill="1" applyBorder="1"/>
    <xf numFmtId="0" fontId="12" fillId="0" borderId="0" xfId="1" applyFont="1" applyFill="1" applyBorder="1" applyAlignment="1">
      <alignment horizontal="left"/>
    </xf>
    <xf numFmtId="0" fontId="7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188" fontId="11" fillId="0" borderId="0" xfId="2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1" fillId="0" borderId="0" xfId="1" applyFont="1" applyFill="1"/>
    <xf numFmtId="0" fontId="11" fillId="0" borderId="0" xfId="1" applyFont="1" applyFill="1" applyAlignment="1"/>
    <xf numFmtId="188" fontId="11" fillId="0" borderId="0" xfId="2" applyNumberFormat="1" applyFont="1" applyFill="1"/>
    <xf numFmtId="0" fontId="12" fillId="0" borderId="0" xfId="1" applyFont="1" applyFill="1"/>
    <xf numFmtId="0" fontId="12" fillId="0" borderId="0" xfId="1" applyFont="1" applyFill="1" applyAlignment="1">
      <alignment horizontal="left"/>
    </xf>
    <xf numFmtId="0" fontId="13" fillId="0" borderId="0" xfId="1" applyFont="1" applyFill="1"/>
    <xf numFmtId="0" fontId="2" fillId="0" borderId="0" xfId="1" applyFont="1" applyFill="1" applyAlignment="1"/>
    <xf numFmtId="0" fontId="10" fillId="0" borderId="0" xfId="1" applyFont="1" applyFill="1"/>
    <xf numFmtId="0" fontId="10" fillId="0" borderId="0" xfId="1" applyFont="1" applyFill="1" applyAlignment="1"/>
  </cellXfs>
  <cellStyles count="5">
    <cellStyle name="Comma 2" xfId="2"/>
    <cellStyle name="Normal 2" xfId="1"/>
    <cellStyle name="Normal_ปริมาณขยะปี48-52" xf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809625</xdr:colOff>
      <xdr:row>0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-5400000">
          <a:off x="4548188" y="-4548188"/>
          <a:ext cx="0" cy="9096375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409575</xdr:colOff>
      <xdr:row>7</xdr:row>
      <xdr:rowOff>95250</xdr:rowOff>
    </xdr:from>
    <xdr:to>
      <xdr:col>20</xdr:col>
      <xdr:colOff>438150</xdr:colOff>
      <xdr:row>28</xdr:row>
      <xdr:rowOff>0</xdr:rowOff>
    </xdr:to>
    <xdr:grpSp>
      <xdr:nvGrpSpPr>
        <xdr:cNvPr id="9" name="Group 43"/>
        <xdr:cNvGrpSpPr>
          <a:grpSpLocks/>
        </xdr:cNvGrpSpPr>
      </xdr:nvGrpSpPr>
      <xdr:grpSpPr bwMode="auto">
        <a:xfrm>
          <a:off x="10696575" y="1638300"/>
          <a:ext cx="523875" cy="4743450"/>
          <a:chOff x="984" y="160"/>
          <a:chExt cx="55" cy="539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86" y="160"/>
            <a:ext cx="44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65"/>
  <sheetViews>
    <sheetView showGridLines="0" tabSelected="1" topLeftCell="A46" zoomScaleNormal="100" workbookViewId="0">
      <selection activeCell="J37" sqref="J37"/>
    </sheetView>
  </sheetViews>
  <sheetFormatPr defaultRowHeight="21.75"/>
  <cols>
    <col min="1" max="1" width="1.7109375" style="131" customWidth="1"/>
    <col min="2" max="2" width="5.5703125" style="132" customWidth="1"/>
    <col min="3" max="3" width="4.7109375" style="131" customWidth="1"/>
    <col min="4" max="4" width="12.7109375" style="131" customWidth="1"/>
    <col min="5" max="5" width="1.140625" style="131" customWidth="1"/>
    <col min="6" max="7" width="13.7109375" style="131" customWidth="1"/>
    <col min="8" max="8" width="12.85546875" style="126" customWidth="1"/>
    <col min="9" max="9" width="9" style="126" customWidth="1"/>
    <col min="10" max="10" width="12.85546875" style="126" customWidth="1"/>
    <col min="11" max="11" width="9" style="126" customWidth="1"/>
    <col min="12" max="12" width="12.85546875" style="126" customWidth="1"/>
    <col min="13" max="13" width="9.42578125" style="126" customWidth="1"/>
    <col min="14" max="14" width="3.28515625" style="131" customWidth="1"/>
    <col min="15" max="15" width="1.7109375" style="127" customWidth="1"/>
    <col min="16" max="16" width="16.140625" style="128" customWidth="1"/>
    <col min="17" max="17" width="2.28515625" style="25" customWidth="1"/>
    <col min="18" max="18" width="4.140625" style="26" customWidth="1"/>
    <col min="19" max="25" width="7.42578125" style="26" customWidth="1"/>
    <col min="26" max="26" width="2.28515625" style="131" customWidth="1"/>
    <col min="27" max="27" width="4.7109375" style="131" customWidth="1"/>
    <col min="28" max="30" width="5.7109375" style="131" customWidth="1"/>
    <col min="31" max="16384" width="9.140625" style="131"/>
  </cols>
  <sheetData>
    <row r="1" spans="1:27" s="1" customFormat="1" ht="22.5" customHeight="1">
      <c r="B1" s="2" t="s">
        <v>0</v>
      </c>
      <c r="C1" s="3">
        <v>19.100000000000001</v>
      </c>
      <c r="D1" s="4" t="s">
        <v>1</v>
      </c>
      <c r="E1" s="5"/>
      <c r="F1" s="5"/>
      <c r="G1" s="5"/>
      <c r="H1" s="6"/>
      <c r="I1" s="6"/>
      <c r="J1" s="6"/>
      <c r="K1" s="6"/>
      <c r="L1" s="6"/>
      <c r="M1" s="6"/>
      <c r="N1" s="7"/>
      <c r="P1" s="8"/>
      <c r="Q1" s="9"/>
      <c r="R1" s="9"/>
      <c r="S1" s="10"/>
      <c r="T1" s="10"/>
      <c r="U1" s="10"/>
      <c r="V1" s="10"/>
      <c r="W1" s="10"/>
      <c r="X1" s="10"/>
      <c r="Y1" s="10"/>
    </row>
    <row r="2" spans="1:27" s="11" customFormat="1" ht="21" customHeight="1">
      <c r="B2" s="12" t="s">
        <v>2</v>
      </c>
      <c r="C2" s="3">
        <v>19.100000000000001</v>
      </c>
      <c r="D2" s="2" t="s">
        <v>3</v>
      </c>
      <c r="E2" s="13"/>
      <c r="F2" s="13"/>
      <c r="G2" s="13"/>
      <c r="H2" s="14"/>
      <c r="I2" s="14"/>
      <c r="J2" s="14"/>
      <c r="K2" s="14"/>
      <c r="L2" s="14"/>
      <c r="M2" s="15"/>
      <c r="N2" s="16"/>
      <c r="P2" s="17"/>
      <c r="Q2" s="18"/>
      <c r="R2" s="18"/>
      <c r="S2" s="19"/>
      <c r="T2" s="19"/>
      <c r="U2" s="19"/>
      <c r="V2" s="19"/>
      <c r="W2" s="19"/>
      <c r="X2" s="19"/>
      <c r="Y2" s="19"/>
      <c r="AA2" s="19"/>
    </row>
    <row r="3" spans="1:27" s="26" customFormat="1" ht="3" customHeight="1">
      <c r="A3" s="20"/>
      <c r="B3" s="21"/>
      <c r="C3" s="20"/>
      <c r="D3" s="20"/>
      <c r="E3" s="20"/>
      <c r="F3" s="20"/>
      <c r="G3" s="20"/>
      <c r="H3" s="22">
        <v>10</v>
      </c>
      <c r="I3" s="22"/>
      <c r="J3" s="22"/>
      <c r="K3" s="22"/>
      <c r="L3" s="22"/>
      <c r="M3" s="22"/>
      <c r="N3" s="20"/>
      <c r="O3" s="23"/>
      <c r="P3" s="24"/>
      <c r="Q3" s="25"/>
    </row>
    <row r="4" spans="1:27" s="42" customFormat="1" ht="21" customHeight="1">
      <c r="A4" s="27"/>
      <c r="B4" s="28"/>
      <c r="C4" s="29"/>
      <c r="D4" s="29"/>
      <c r="E4" s="29"/>
      <c r="F4" s="30"/>
      <c r="G4" s="31"/>
      <c r="H4" s="32" t="s">
        <v>4</v>
      </c>
      <c r="I4" s="33"/>
      <c r="J4" s="33"/>
      <c r="K4" s="33"/>
      <c r="L4" s="33"/>
      <c r="M4" s="34"/>
      <c r="N4" s="29"/>
      <c r="O4" s="29"/>
      <c r="P4" s="27"/>
      <c r="Q4" s="35"/>
      <c r="R4" s="36"/>
      <c r="S4" s="37"/>
      <c r="T4" s="38"/>
      <c r="U4" s="39"/>
      <c r="V4" s="40"/>
      <c r="W4" s="39"/>
      <c r="X4" s="39"/>
      <c r="Y4" s="38"/>
      <c r="Z4" s="41"/>
    </row>
    <row r="5" spans="1:27" s="42" customFormat="1" ht="18" customHeight="1">
      <c r="A5" s="43" t="s">
        <v>5</v>
      </c>
      <c r="B5" s="43"/>
      <c r="C5" s="43"/>
      <c r="D5" s="43"/>
      <c r="E5" s="44"/>
      <c r="F5" s="45" t="s">
        <v>6</v>
      </c>
      <c r="G5" s="46" t="s">
        <v>7</v>
      </c>
      <c r="H5" s="47" t="s">
        <v>8</v>
      </c>
      <c r="I5" s="33"/>
      <c r="J5" s="48" t="s">
        <v>9</v>
      </c>
      <c r="K5" s="33"/>
      <c r="L5" s="47" t="s">
        <v>10</v>
      </c>
      <c r="M5" s="34"/>
      <c r="N5" s="44"/>
      <c r="O5" s="43" t="s">
        <v>11</v>
      </c>
      <c r="P5" s="43"/>
      <c r="Q5" s="35"/>
      <c r="R5" s="36"/>
      <c r="S5" s="37"/>
      <c r="T5" s="38"/>
      <c r="U5" s="39"/>
      <c r="V5" s="49"/>
      <c r="W5" s="39"/>
      <c r="X5" s="39"/>
      <c r="Y5" s="38"/>
      <c r="Z5" s="41"/>
    </row>
    <row r="6" spans="1:27" s="42" customFormat="1" ht="18" customHeight="1">
      <c r="A6" s="43"/>
      <c r="B6" s="43"/>
      <c r="C6" s="43"/>
      <c r="D6" s="43"/>
      <c r="E6" s="44"/>
      <c r="F6" s="45" t="s">
        <v>12</v>
      </c>
      <c r="G6" s="46" t="s">
        <v>13</v>
      </c>
      <c r="H6" s="50" t="s">
        <v>14</v>
      </c>
      <c r="I6" s="30" t="s">
        <v>15</v>
      </c>
      <c r="J6" s="51" t="s">
        <v>14</v>
      </c>
      <c r="K6" s="30" t="s">
        <v>15</v>
      </c>
      <c r="L6" s="51" t="s">
        <v>14</v>
      </c>
      <c r="M6" s="31" t="s">
        <v>15</v>
      </c>
      <c r="N6" s="44"/>
      <c r="O6" s="43"/>
      <c r="P6" s="43"/>
      <c r="Q6" s="35"/>
      <c r="R6" s="36"/>
      <c r="S6" s="37"/>
      <c r="T6" s="38"/>
      <c r="U6" s="39"/>
      <c r="V6" s="40"/>
      <c r="W6" s="39"/>
      <c r="X6" s="39"/>
      <c r="Y6" s="38"/>
      <c r="Z6" s="41"/>
    </row>
    <row r="7" spans="1:27" s="42" customFormat="1" ht="18" customHeight="1">
      <c r="A7" s="52"/>
      <c r="B7" s="53"/>
      <c r="C7" s="54"/>
      <c r="D7" s="54"/>
      <c r="E7" s="54"/>
      <c r="F7" s="55" t="s">
        <v>16</v>
      </c>
      <c r="G7" s="56"/>
      <c r="H7" s="57" t="s">
        <v>17</v>
      </c>
      <c r="I7" s="55" t="s">
        <v>18</v>
      </c>
      <c r="J7" s="58" t="s">
        <v>17</v>
      </c>
      <c r="K7" s="55" t="s">
        <v>18</v>
      </c>
      <c r="L7" s="58" t="s">
        <v>17</v>
      </c>
      <c r="M7" s="56" t="s">
        <v>18</v>
      </c>
      <c r="N7" s="54"/>
      <c r="O7" s="54"/>
      <c r="P7" s="52"/>
      <c r="Q7" s="35"/>
      <c r="R7" s="36"/>
      <c r="S7" s="37"/>
      <c r="T7" s="38"/>
      <c r="U7" s="39"/>
      <c r="V7" s="49"/>
      <c r="W7" s="39"/>
      <c r="X7" s="39"/>
      <c r="Y7" s="38"/>
      <c r="Z7" s="41"/>
    </row>
    <row r="8" spans="1:27" s="75" customFormat="1" ht="20.25" customHeight="1">
      <c r="A8" s="59" t="s">
        <v>19</v>
      </c>
      <c r="B8" s="60"/>
      <c r="C8" s="61"/>
      <c r="D8" s="61"/>
      <c r="E8" s="62" t="s">
        <v>20</v>
      </c>
      <c r="F8" s="63">
        <v>70370</v>
      </c>
      <c r="G8" s="63">
        <v>44789</v>
      </c>
      <c r="H8" s="64">
        <v>24913</v>
      </c>
      <c r="I8" s="65">
        <f>(H8*100)/F8</f>
        <v>35.402870541423901</v>
      </c>
      <c r="J8" s="64">
        <v>28088</v>
      </c>
      <c r="K8" s="65">
        <f>(J8*100)/F8</f>
        <v>39.914736393349436</v>
      </c>
      <c r="L8" s="64">
        <v>21286</v>
      </c>
      <c r="M8" s="66">
        <f>(L8*100)/F8</f>
        <v>30.248685519397469</v>
      </c>
      <c r="N8" s="60"/>
      <c r="O8" s="67" t="s">
        <v>21</v>
      </c>
      <c r="P8" s="67"/>
      <c r="Q8" s="68"/>
      <c r="R8" s="69"/>
      <c r="S8" s="70"/>
      <c r="T8" s="71"/>
      <c r="U8" s="72"/>
      <c r="V8" s="73"/>
      <c r="W8" s="72"/>
      <c r="X8" s="72"/>
      <c r="Y8" s="71"/>
      <c r="Z8" s="74"/>
    </row>
    <row r="9" spans="1:27" s="84" customFormat="1" ht="18" customHeight="1">
      <c r="A9" s="76" t="s">
        <v>22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  <c r="R9" s="78"/>
      <c r="S9" s="79"/>
      <c r="T9" s="80"/>
      <c r="U9" s="81"/>
      <c r="V9" s="82"/>
      <c r="W9" s="81"/>
      <c r="X9" s="81"/>
      <c r="Y9" s="80"/>
      <c r="Z9" s="83"/>
    </row>
    <row r="10" spans="1:27" s="42" customFormat="1" ht="18" customHeight="1">
      <c r="A10" s="85"/>
      <c r="B10" s="86" t="s">
        <v>23</v>
      </c>
      <c r="C10" s="44"/>
      <c r="D10" s="44"/>
      <c r="E10" s="62" t="s">
        <v>20</v>
      </c>
      <c r="F10" s="87">
        <v>13462</v>
      </c>
      <c r="G10" s="88">
        <v>6129</v>
      </c>
      <c r="H10" s="89">
        <v>3974</v>
      </c>
      <c r="I10" s="90">
        <f t="shared" ref="I10:I16" si="0">(H10*100)/F10</f>
        <v>29.520130738374686</v>
      </c>
      <c r="J10" s="89">
        <v>3400</v>
      </c>
      <c r="K10" s="90">
        <f t="shared" ref="K10:K16" si="1">(J10*100)/F10</f>
        <v>25.256276927648194</v>
      </c>
      <c r="L10" s="89">
        <v>2329</v>
      </c>
      <c r="M10" s="91">
        <f t="shared" ref="M10:M16" si="2">(L10*100)/F10</f>
        <v>17.300549695439013</v>
      </c>
      <c r="N10" s="51"/>
      <c r="O10" s="44"/>
      <c r="P10" s="85" t="s">
        <v>24</v>
      </c>
      <c r="Q10" s="35"/>
      <c r="R10" s="36"/>
      <c r="S10" s="37"/>
      <c r="T10" s="38"/>
      <c r="V10" s="49"/>
      <c r="W10" s="39"/>
      <c r="X10" s="39"/>
      <c r="Y10" s="38"/>
      <c r="Z10" s="41"/>
    </row>
    <row r="11" spans="1:27" s="42" customFormat="1" ht="18" customHeight="1">
      <c r="A11" s="85"/>
      <c r="B11" s="86" t="s">
        <v>25</v>
      </c>
      <c r="C11" s="44"/>
      <c r="D11" s="44"/>
      <c r="E11" s="62" t="s">
        <v>20</v>
      </c>
      <c r="F11" s="87">
        <v>9510</v>
      </c>
      <c r="G11" s="88">
        <v>5899</v>
      </c>
      <c r="H11" s="89">
        <v>2904</v>
      </c>
      <c r="I11" s="90">
        <f t="shared" si="0"/>
        <v>30.536277602523658</v>
      </c>
      <c r="J11" s="89">
        <v>2900</v>
      </c>
      <c r="K11" s="90">
        <f t="shared" si="1"/>
        <v>30.49421661409043</v>
      </c>
      <c r="L11" s="89">
        <v>3049</v>
      </c>
      <c r="M11" s="91">
        <f t="shared" si="2"/>
        <v>32.060988433228182</v>
      </c>
      <c r="N11" s="51"/>
      <c r="O11" s="44"/>
      <c r="P11" s="85" t="s">
        <v>26</v>
      </c>
      <c r="Q11" s="35"/>
      <c r="R11" s="36"/>
      <c r="S11" s="37"/>
      <c r="T11" s="38"/>
      <c r="V11" s="49"/>
      <c r="W11" s="39"/>
      <c r="X11" s="39"/>
      <c r="Y11" s="38"/>
      <c r="Z11" s="41"/>
    </row>
    <row r="12" spans="1:27" s="42" customFormat="1" ht="18" customHeight="1">
      <c r="A12" s="85"/>
      <c r="B12" s="86" t="s">
        <v>27</v>
      </c>
      <c r="C12" s="44"/>
      <c r="D12" s="44"/>
      <c r="E12" s="62" t="s">
        <v>20</v>
      </c>
      <c r="F12" s="87">
        <v>265</v>
      </c>
      <c r="G12" s="88">
        <v>185</v>
      </c>
      <c r="H12" s="89">
        <v>159</v>
      </c>
      <c r="I12" s="90">
        <f t="shared" si="0"/>
        <v>60</v>
      </c>
      <c r="J12" s="89">
        <v>233</v>
      </c>
      <c r="K12" s="90">
        <f t="shared" si="1"/>
        <v>87.924528301886795</v>
      </c>
      <c r="L12" s="89">
        <v>163</v>
      </c>
      <c r="M12" s="91">
        <f t="shared" si="2"/>
        <v>61.509433962264154</v>
      </c>
      <c r="N12" s="51"/>
      <c r="O12" s="44"/>
      <c r="P12" s="85" t="s">
        <v>28</v>
      </c>
      <c r="Q12" s="35"/>
      <c r="R12" s="36"/>
      <c r="S12" s="37"/>
      <c r="T12" s="38"/>
      <c r="V12" s="49"/>
      <c r="W12" s="39"/>
      <c r="X12" s="39"/>
      <c r="Y12" s="38"/>
      <c r="Z12" s="41"/>
    </row>
    <row r="13" spans="1:27" s="42" customFormat="1" ht="18" customHeight="1">
      <c r="A13" s="85"/>
      <c r="B13" s="86" t="s">
        <v>29</v>
      </c>
      <c r="C13" s="44"/>
      <c r="D13" s="44"/>
      <c r="E13" s="62" t="s">
        <v>20</v>
      </c>
      <c r="F13" s="87">
        <v>263</v>
      </c>
      <c r="G13" s="88">
        <v>48</v>
      </c>
      <c r="H13" s="89">
        <v>101</v>
      </c>
      <c r="I13" s="90">
        <f t="shared" si="0"/>
        <v>38.403041825095059</v>
      </c>
      <c r="J13" s="89">
        <v>121</v>
      </c>
      <c r="K13" s="90">
        <f t="shared" si="1"/>
        <v>46.00760456273764</v>
      </c>
      <c r="L13" s="89">
        <v>34</v>
      </c>
      <c r="M13" s="91">
        <f t="shared" si="2"/>
        <v>12.927756653992395</v>
      </c>
      <c r="N13" s="51"/>
      <c r="O13" s="44"/>
      <c r="P13" s="86" t="s">
        <v>30</v>
      </c>
      <c r="Q13" s="35"/>
      <c r="R13" s="36"/>
      <c r="S13" s="37"/>
      <c r="T13" s="38"/>
      <c r="V13" s="49"/>
      <c r="W13" s="39"/>
      <c r="X13" s="39"/>
      <c r="Y13" s="38"/>
      <c r="Z13" s="41"/>
    </row>
    <row r="14" spans="1:27" s="42" customFormat="1" ht="18" customHeight="1">
      <c r="A14" s="85"/>
      <c r="B14" s="86" t="s">
        <v>31</v>
      </c>
      <c r="C14" s="44"/>
      <c r="D14" s="44"/>
      <c r="E14" s="62" t="s">
        <v>20</v>
      </c>
      <c r="F14" s="87">
        <v>106</v>
      </c>
      <c r="G14" s="88">
        <v>79</v>
      </c>
      <c r="H14" s="89">
        <v>83</v>
      </c>
      <c r="I14" s="90">
        <f t="shared" si="0"/>
        <v>78.301886792452834</v>
      </c>
      <c r="J14" s="89">
        <v>93</v>
      </c>
      <c r="K14" s="90">
        <f t="shared" si="1"/>
        <v>87.735849056603769</v>
      </c>
      <c r="L14" s="89">
        <v>75</v>
      </c>
      <c r="M14" s="91">
        <f t="shared" si="2"/>
        <v>70.754716981132077</v>
      </c>
      <c r="N14" s="51"/>
      <c r="O14" s="44"/>
      <c r="P14" s="85" t="s">
        <v>32</v>
      </c>
      <c r="Q14" s="35"/>
      <c r="R14" s="36"/>
      <c r="S14" s="37"/>
      <c r="T14" s="38"/>
      <c r="V14" s="49"/>
      <c r="W14" s="39"/>
      <c r="X14" s="39"/>
      <c r="Y14" s="38"/>
      <c r="Z14" s="41"/>
    </row>
    <row r="15" spans="1:27" s="84" customFormat="1" ht="18" customHeight="1">
      <c r="A15" s="85"/>
      <c r="B15" s="86" t="s">
        <v>33</v>
      </c>
      <c r="C15" s="44"/>
      <c r="D15" s="44"/>
      <c r="E15" s="62" t="s">
        <v>20</v>
      </c>
      <c r="F15" s="87">
        <v>170</v>
      </c>
      <c r="G15" s="88">
        <v>99</v>
      </c>
      <c r="H15" s="89">
        <v>158</v>
      </c>
      <c r="I15" s="90">
        <f t="shared" si="0"/>
        <v>92.941176470588232</v>
      </c>
      <c r="J15" s="89">
        <v>190</v>
      </c>
      <c r="K15" s="90">
        <f t="shared" si="1"/>
        <v>111.76470588235294</v>
      </c>
      <c r="L15" s="89">
        <v>93</v>
      </c>
      <c r="M15" s="91">
        <f t="shared" si="2"/>
        <v>54.705882352941174</v>
      </c>
      <c r="N15" s="51"/>
      <c r="O15" s="44"/>
      <c r="P15" s="92" t="s">
        <v>34</v>
      </c>
      <c r="Q15" s="93"/>
      <c r="R15" s="78"/>
      <c r="S15" s="79"/>
      <c r="T15" s="80"/>
      <c r="V15" s="82"/>
      <c r="W15" s="81"/>
      <c r="X15" s="81"/>
      <c r="Y15" s="80"/>
      <c r="Z15" s="83"/>
    </row>
    <row r="16" spans="1:27" s="42" customFormat="1" ht="18" customHeight="1">
      <c r="A16" s="85"/>
      <c r="B16" s="86" t="s">
        <v>35</v>
      </c>
      <c r="C16" s="44"/>
      <c r="D16" s="44"/>
      <c r="E16" s="62" t="s">
        <v>20</v>
      </c>
      <c r="F16" s="87">
        <v>939</v>
      </c>
      <c r="G16" s="88">
        <v>678</v>
      </c>
      <c r="H16" s="89">
        <v>604</v>
      </c>
      <c r="I16" s="90">
        <f t="shared" si="0"/>
        <v>64.323748668796597</v>
      </c>
      <c r="J16" s="89">
        <v>534</v>
      </c>
      <c r="K16" s="90">
        <f t="shared" si="1"/>
        <v>56.869009584664539</v>
      </c>
      <c r="L16" s="89">
        <v>635</v>
      </c>
      <c r="M16" s="91">
        <f t="shared" si="2"/>
        <v>67.625133120340791</v>
      </c>
      <c r="N16" s="51"/>
      <c r="O16" s="44"/>
      <c r="P16" s="86" t="s">
        <v>36</v>
      </c>
      <c r="Q16" s="35"/>
      <c r="R16" s="36"/>
      <c r="S16" s="37"/>
      <c r="T16" s="38"/>
      <c r="V16" s="49"/>
      <c r="W16" s="39"/>
      <c r="X16" s="39"/>
      <c r="Y16" s="38"/>
      <c r="Z16" s="41"/>
    </row>
    <row r="17" spans="1:26" s="42" customFormat="1" ht="18.75" customHeight="1">
      <c r="A17" s="76" t="s">
        <v>37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35"/>
      <c r="R17" s="36"/>
      <c r="S17" s="37"/>
      <c r="T17" s="38"/>
      <c r="U17" s="39"/>
      <c r="V17" s="49"/>
      <c r="W17" s="39"/>
      <c r="X17" s="39"/>
      <c r="Y17" s="38"/>
      <c r="Z17" s="41"/>
    </row>
    <row r="18" spans="1:26" s="42" customFormat="1" ht="18" customHeight="1">
      <c r="A18" s="85"/>
      <c r="B18" s="86" t="s">
        <v>38</v>
      </c>
      <c r="C18" s="44"/>
      <c r="D18" s="44"/>
      <c r="E18" s="62" t="s">
        <v>20</v>
      </c>
      <c r="F18" s="87">
        <v>135</v>
      </c>
      <c r="G18" s="88">
        <v>57</v>
      </c>
      <c r="H18" s="89">
        <v>29</v>
      </c>
      <c r="I18" s="94">
        <f t="shared" ref="I18:I28" si="3">(H18*100)/F18</f>
        <v>21.481481481481481</v>
      </c>
      <c r="J18" s="89">
        <v>77</v>
      </c>
      <c r="K18" s="94">
        <f t="shared" ref="K18:K28" si="4">(J18*100)/F18</f>
        <v>57.037037037037038</v>
      </c>
      <c r="L18" s="89">
        <v>50</v>
      </c>
      <c r="M18" s="95">
        <f t="shared" ref="M18:M28" si="5">(L18*100)/F18</f>
        <v>37.037037037037038</v>
      </c>
      <c r="N18" s="51"/>
      <c r="O18" s="44"/>
      <c r="P18" s="85" t="s">
        <v>39</v>
      </c>
      <c r="Q18" s="35"/>
      <c r="R18" s="36"/>
      <c r="S18" s="37"/>
      <c r="T18" s="38"/>
      <c r="V18" s="49"/>
      <c r="W18" s="39"/>
      <c r="X18" s="39"/>
      <c r="Y18" s="38"/>
      <c r="Z18" s="41"/>
    </row>
    <row r="19" spans="1:26" s="42" customFormat="1" ht="18" customHeight="1">
      <c r="A19" s="85"/>
      <c r="B19" s="86" t="s">
        <v>40</v>
      </c>
      <c r="C19" s="44"/>
      <c r="D19" s="44"/>
      <c r="E19" s="62" t="s">
        <v>20</v>
      </c>
      <c r="F19" s="87">
        <v>520</v>
      </c>
      <c r="G19" s="88">
        <v>322</v>
      </c>
      <c r="H19" s="89">
        <v>170</v>
      </c>
      <c r="I19" s="94">
        <f t="shared" si="3"/>
        <v>32.692307692307693</v>
      </c>
      <c r="J19" s="89">
        <v>292</v>
      </c>
      <c r="K19" s="94">
        <f t="shared" si="4"/>
        <v>56.153846153846153</v>
      </c>
      <c r="L19" s="89">
        <v>279</v>
      </c>
      <c r="M19" s="95">
        <f t="shared" si="5"/>
        <v>53.653846153846153</v>
      </c>
      <c r="N19" s="51"/>
      <c r="O19" s="44"/>
      <c r="P19" s="86" t="s">
        <v>41</v>
      </c>
      <c r="Q19" s="35"/>
      <c r="R19" s="36"/>
      <c r="S19" s="37"/>
      <c r="T19" s="38"/>
      <c r="V19" s="49"/>
      <c r="W19" s="39"/>
      <c r="X19" s="39"/>
      <c r="Y19" s="38"/>
      <c r="Z19" s="41"/>
    </row>
    <row r="20" spans="1:26" s="42" customFormat="1" ht="18" customHeight="1">
      <c r="A20" s="85"/>
      <c r="B20" s="86" t="s">
        <v>42</v>
      </c>
      <c r="C20" s="44"/>
      <c r="D20" s="44"/>
      <c r="E20" s="62" t="s">
        <v>20</v>
      </c>
      <c r="F20" s="87">
        <v>166</v>
      </c>
      <c r="G20" s="88">
        <v>71</v>
      </c>
      <c r="H20" s="89">
        <v>68</v>
      </c>
      <c r="I20" s="94">
        <f t="shared" si="3"/>
        <v>40.963855421686745</v>
      </c>
      <c r="J20" s="89">
        <v>69</v>
      </c>
      <c r="K20" s="94">
        <f t="shared" si="4"/>
        <v>41.566265060240966</v>
      </c>
      <c r="L20" s="89">
        <v>61</v>
      </c>
      <c r="M20" s="95">
        <f t="shared" si="5"/>
        <v>36.746987951807228</v>
      </c>
      <c r="N20" s="51"/>
      <c r="O20" s="44"/>
      <c r="P20" s="86" t="s">
        <v>43</v>
      </c>
      <c r="Q20" s="35"/>
      <c r="R20" s="36"/>
      <c r="S20" s="37"/>
      <c r="T20" s="38"/>
      <c r="V20" s="49"/>
      <c r="W20" s="39"/>
      <c r="X20" s="39"/>
      <c r="Y20" s="38"/>
      <c r="Z20" s="41"/>
    </row>
    <row r="21" spans="1:26" s="42" customFormat="1" ht="18" customHeight="1">
      <c r="A21" s="85"/>
      <c r="B21" s="86" t="s">
        <v>44</v>
      </c>
      <c r="C21" s="44"/>
      <c r="D21" s="44"/>
      <c r="E21" s="62" t="s">
        <v>20</v>
      </c>
      <c r="F21" s="87">
        <v>164</v>
      </c>
      <c r="G21" s="88">
        <v>114</v>
      </c>
      <c r="H21" s="89">
        <v>82</v>
      </c>
      <c r="I21" s="94">
        <f t="shared" si="3"/>
        <v>50</v>
      </c>
      <c r="J21" s="89">
        <v>100</v>
      </c>
      <c r="K21" s="94">
        <f t="shared" si="4"/>
        <v>60.975609756097562</v>
      </c>
      <c r="L21" s="89">
        <v>77</v>
      </c>
      <c r="M21" s="95">
        <f t="shared" si="5"/>
        <v>46.951219512195124</v>
      </c>
      <c r="N21" s="51"/>
      <c r="O21" s="44"/>
      <c r="P21" s="86" t="s">
        <v>45</v>
      </c>
      <c r="Q21" s="35"/>
      <c r="R21" s="36"/>
      <c r="S21" s="37"/>
      <c r="T21" s="38"/>
      <c r="V21" s="49"/>
      <c r="W21" s="39"/>
      <c r="X21" s="39"/>
      <c r="Y21" s="38"/>
      <c r="Z21" s="41"/>
    </row>
    <row r="22" spans="1:26" s="42" customFormat="1" ht="18" customHeight="1">
      <c r="A22" s="85"/>
      <c r="B22" s="86" t="s">
        <v>46</v>
      </c>
      <c r="C22" s="44"/>
      <c r="D22" s="44"/>
      <c r="E22" s="62" t="s">
        <v>20</v>
      </c>
      <c r="F22" s="87">
        <v>2431</v>
      </c>
      <c r="G22" s="88">
        <v>1186</v>
      </c>
      <c r="H22" s="89">
        <v>378</v>
      </c>
      <c r="I22" s="94">
        <f t="shared" si="3"/>
        <v>15.549156725627315</v>
      </c>
      <c r="J22" s="89">
        <v>1143</v>
      </c>
      <c r="K22" s="94">
        <f t="shared" si="4"/>
        <v>47.017688194158779</v>
      </c>
      <c r="L22" s="89">
        <v>605</v>
      </c>
      <c r="M22" s="95">
        <f t="shared" si="5"/>
        <v>24.886877828054299</v>
      </c>
      <c r="N22" s="51"/>
      <c r="O22" s="44"/>
      <c r="P22" s="85" t="s">
        <v>47</v>
      </c>
      <c r="Q22" s="35"/>
      <c r="R22" s="36"/>
      <c r="S22" s="37"/>
      <c r="T22" s="38"/>
      <c r="U22" s="39"/>
      <c r="V22" s="49"/>
      <c r="W22" s="39"/>
      <c r="X22" s="39"/>
      <c r="Y22" s="38"/>
      <c r="Z22" s="41"/>
    </row>
    <row r="23" spans="1:26" s="42" customFormat="1" ht="18" customHeight="1">
      <c r="A23" s="85"/>
      <c r="B23" s="86" t="s">
        <v>48</v>
      </c>
      <c r="C23" s="44"/>
      <c r="D23" s="44"/>
      <c r="E23" s="62" t="s">
        <v>20</v>
      </c>
      <c r="F23" s="87">
        <v>1980</v>
      </c>
      <c r="G23" s="88">
        <v>1120</v>
      </c>
      <c r="H23" s="89">
        <v>211</v>
      </c>
      <c r="I23" s="94">
        <f t="shared" si="3"/>
        <v>10.656565656565656</v>
      </c>
      <c r="J23" s="89">
        <v>820</v>
      </c>
      <c r="K23" s="94">
        <f t="shared" si="4"/>
        <v>41.414141414141412</v>
      </c>
      <c r="L23" s="89">
        <v>1020</v>
      </c>
      <c r="M23" s="95">
        <f t="shared" si="5"/>
        <v>51.515151515151516</v>
      </c>
      <c r="N23" s="51"/>
      <c r="O23" s="44"/>
      <c r="P23" s="85" t="s">
        <v>49</v>
      </c>
      <c r="Q23" s="35"/>
      <c r="R23" s="36"/>
      <c r="S23" s="37"/>
      <c r="T23" s="38"/>
      <c r="V23" s="49"/>
      <c r="W23" s="39"/>
      <c r="X23" s="39"/>
      <c r="Y23" s="38"/>
      <c r="Z23" s="41"/>
    </row>
    <row r="24" spans="1:26" s="42" customFormat="1" ht="18" customHeight="1">
      <c r="A24" s="85"/>
      <c r="B24" s="86" t="s">
        <v>50</v>
      </c>
      <c r="C24" s="44"/>
      <c r="D24" s="44"/>
      <c r="E24" s="62" t="s">
        <v>20</v>
      </c>
      <c r="F24" s="87">
        <v>314</v>
      </c>
      <c r="G24" s="88">
        <v>160</v>
      </c>
      <c r="H24" s="89">
        <v>114</v>
      </c>
      <c r="I24" s="94">
        <f t="shared" si="3"/>
        <v>36.305732484076437</v>
      </c>
      <c r="J24" s="89">
        <v>275</v>
      </c>
      <c r="K24" s="94">
        <f t="shared" si="4"/>
        <v>87.579617834394909</v>
      </c>
      <c r="L24" s="89">
        <v>137</v>
      </c>
      <c r="M24" s="95">
        <f t="shared" si="5"/>
        <v>43.630573248407643</v>
      </c>
      <c r="N24" s="51"/>
      <c r="O24" s="44"/>
      <c r="P24" s="85" t="s">
        <v>51</v>
      </c>
      <c r="Q24" s="35"/>
      <c r="R24" s="36"/>
      <c r="S24" s="37"/>
      <c r="T24" s="38"/>
      <c r="V24" s="49"/>
      <c r="W24" s="39"/>
      <c r="X24" s="39"/>
      <c r="Y24" s="38"/>
      <c r="Z24" s="41"/>
    </row>
    <row r="25" spans="1:26" s="42" customFormat="1" ht="18" customHeight="1">
      <c r="A25" s="85"/>
      <c r="B25" s="86" t="s">
        <v>52</v>
      </c>
      <c r="C25" s="44"/>
      <c r="D25" s="44"/>
      <c r="E25" s="62" t="s">
        <v>20</v>
      </c>
      <c r="F25" s="87">
        <v>110</v>
      </c>
      <c r="G25" s="88">
        <v>28</v>
      </c>
      <c r="H25" s="89">
        <v>77</v>
      </c>
      <c r="I25" s="94">
        <f t="shared" si="3"/>
        <v>70</v>
      </c>
      <c r="J25" s="89">
        <v>106</v>
      </c>
      <c r="K25" s="94">
        <f t="shared" si="4"/>
        <v>96.36363636363636</v>
      </c>
      <c r="L25" s="89">
        <v>27</v>
      </c>
      <c r="M25" s="95">
        <f t="shared" si="5"/>
        <v>24.545454545454547</v>
      </c>
      <c r="N25" s="51"/>
      <c r="O25" s="44"/>
      <c r="P25" s="85" t="s">
        <v>53</v>
      </c>
      <c r="Q25" s="35"/>
      <c r="R25" s="36"/>
      <c r="S25" s="37"/>
      <c r="T25" s="38"/>
      <c r="V25" s="49"/>
      <c r="W25" s="39"/>
      <c r="X25" s="39"/>
      <c r="Y25" s="38"/>
      <c r="Z25" s="41"/>
    </row>
    <row r="26" spans="1:26" s="42" customFormat="1" ht="18" customHeight="1">
      <c r="A26" s="85"/>
      <c r="B26" s="86" t="s">
        <v>54</v>
      </c>
      <c r="C26" s="44"/>
      <c r="D26" s="44"/>
      <c r="E26" s="62" t="s">
        <v>20</v>
      </c>
      <c r="F26" s="87">
        <v>141</v>
      </c>
      <c r="G26" s="88">
        <v>70</v>
      </c>
      <c r="H26" s="89">
        <v>42</v>
      </c>
      <c r="I26" s="94">
        <f t="shared" si="3"/>
        <v>29.787234042553191</v>
      </c>
      <c r="J26" s="89">
        <v>135</v>
      </c>
      <c r="K26" s="94">
        <f t="shared" si="4"/>
        <v>95.744680851063833</v>
      </c>
      <c r="L26" s="89">
        <v>63</v>
      </c>
      <c r="M26" s="95">
        <f t="shared" si="5"/>
        <v>44.680851063829785</v>
      </c>
      <c r="N26" s="51"/>
      <c r="O26" s="44"/>
      <c r="P26" s="85" t="s">
        <v>55</v>
      </c>
      <c r="Q26" s="35"/>
      <c r="R26" s="36"/>
      <c r="S26" s="37"/>
      <c r="T26" s="38"/>
      <c r="V26" s="49"/>
      <c r="W26" s="39"/>
      <c r="X26" s="39"/>
      <c r="Y26" s="38"/>
      <c r="Z26" s="41"/>
    </row>
    <row r="27" spans="1:26" s="42" customFormat="1" ht="18" customHeight="1">
      <c r="A27" s="85"/>
      <c r="B27" s="86" t="s">
        <v>56</v>
      </c>
      <c r="C27" s="44"/>
      <c r="D27" s="44"/>
      <c r="E27" s="62" t="s">
        <v>20</v>
      </c>
      <c r="F27" s="87">
        <v>275</v>
      </c>
      <c r="G27" s="88">
        <v>158</v>
      </c>
      <c r="H27" s="89">
        <v>141</v>
      </c>
      <c r="I27" s="94">
        <f t="shared" si="3"/>
        <v>51.272727272727273</v>
      </c>
      <c r="J27" s="89">
        <v>294</v>
      </c>
      <c r="K27" s="94">
        <f t="shared" si="4"/>
        <v>106.90909090909091</v>
      </c>
      <c r="L27" s="89">
        <v>151</v>
      </c>
      <c r="M27" s="95">
        <f t="shared" si="5"/>
        <v>54.909090909090907</v>
      </c>
      <c r="N27" s="51"/>
      <c r="O27" s="44"/>
      <c r="P27" s="85" t="s">
        <v>57</v>
      </c>
      <c r="Q27" s="35"/>
      <c r="R27" s="36"/>
      <c r="S27" s="37"/>
      <c r="T27" s="38"/>
      <c r="V27" s="49"/>
      <c r="W27" s="39"/>
      <c r="X27" s="39"/>
      <c r="Y27" s="38"/>
      <c r="Z27" s="41"/>
    </row>
    <row r="28" spans="1:26" s="42" customFormat="1" ht="18" customHeight="1">
      <c r="A28" s="85"/>
      <c r="B28" s="86" t="s">
        <v>58</v>
      </c>
      <c r="C28" s="44"/>
      <c r="D28" s="44"/>
      <c r="E28" s="62" t="s">
        <v>20</v>
      </c>
      <c r="F28" s="87">
        <v>121</v>
      </c>
      <c r="G28" s="88">
        <v>82</v>
      </c>
      <c r="H28" s="89">
        <v>83</v>
      </c>
      <c r="I28" s="94">
        <f t="shared" si="3"/>
        <v>68.595041322314046</v>
      </c>
      <c r="J28" s="89">
        <v>113</v>
      </c>
      <c r="K28" s="94">
        <f t="shared" si="4"/>
        <v>93.388429752066116</v>
      </c>
      <c r="L28" s="89">
        <v>79</v>
      </c>
      <c r="M28" s="95">
        <f t="shared" si="5"/>
        <v>65.289256198347104</v>
      </c>
      <c r="N28" s="51"/>
      <c r="O28" s="44"/>
      <c r="P28" s="85" t="s">
        <v>59</v>
      </c>
      <c r="Q28" s="35"/>
      <c r="R28" s="36"/>
      <c r="S28" s="37"/>
      <c r="T28" s="38"/>
      <c r="V28" s="49"/>
      <c r="W28" s="39"/>
      <c r="X28" s="39"/>
      <c r="Y28" s="38"/>
      <c r="Z28" s="41"/>
    </row>
    <row r="29" spans="1:26" s="84" customFormat="1" ht="18" customHeight="1">
      <c r="A29" s="76" t="s">
        <v>37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93"/>
      <c r="R29" s="78"/>
      <c r="S29" s="79"/>
      <c r="T29" s="80"/>
      <c r="U29" s="81"/>
      <c r="V29" s="82"/>
      <c r="W29" s="81"/>
      <c r="X29" s="81"/>
      <c r="Y29" s="80"/>
      <c r="Z29" s="83"/>
    </row>
    <row r="30" spans="1:26" s="42" customFormat="1" ht="17.25" customHeight="1">
      <c r="A30" s="85"/>
      <c r="B30" s="86" t="s">
        <v>60</v>
      </c>
      <c r="C30" s="44"/>
      <c r="D30" s="44"/>
      <c r="E30" s="62" t="s">
        <v>20</v>
      </c>
      <c r="F30" s="87">
        <v>1966</v>
      </c>
      <c r="G30" s="88">
        <v>1590</v>
      </c>
      <c r="H30" s="89">
        <v>583</v>
      </c>
      <c r="I30" s="94">
        <f>(H30*100)/F30</f>
        <v>29.654120040691758</v>
      </c>
      <c r="J30" s="89">
        <v>892</v>
      </c>
      <c r="K30" s="94">
        <f>(J30*100)/F30</f>
        <v>45.371312309257377</v>
      </c>
      <c r="L30" s="89">
        <v>759</v>
      </c>
      <c r="M30" s="95">
        <f>(L30*100)/F30</f>
        <v>38.606307222787386</v>
      </c>
      <c r="N30" s="51"/>
      <c r="O30" s="44"/>
      <c r="P30" s="86" t="s">
        <v>61</v>
      </c>
      <c r="Q30" s="35"/>
      <c r="R30" s="36"/>
      <c r="S30" s="37"/>
      <c r="T30" s="38"/>
      <c r="U30" s="96"/>
      <c r="V30" s="49"/>
      <c r="W30" s="39"/>
      <c r="X30" s="39"/>
      <c r="Y30" s="38"/>
      <c r="Z30" s="41"/>
    </row>
    <row r="31" spans="1:26" s="84" customFormat="1" ht="18" customHeight="1">
      <c r="A31" s="76" t="s">
        <v>62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93"/>
      <c r="R31" s="78"/>
      <c r="S31" s="79"/>
      <c r="T31" s="80"/>
      <c r="U31" s="81"/>
      <c r="V31" s="82"/>
      <c r="W31" s="81"/>
      <c r="X31" s="81"/>
      <c r="Z31" s="83"/>
    </row>
    <row r="32" spans="1:26" s="42" customFormat="1" ht="17.25" customHeight="1">
      <c r="A32" s="85"/>
      <c r="B32" s="86" t="s">
        <v>63</v>
      </c>
      <c r="C32" s="44"/>
      <c r="D32" s="44"/>
      <c r="E32" s="62" t="s">
        <v>20</v>
      </c>
      <c r="F32" s="87">
        <v>960</v>
      </c>
      <c r="G32" s="88">
        <v>756</v>
      </c>
      <c r="H32" s="89">
        <v>641</v>
      </c>
      <c r="I32" s="94">
        <f>(H32*100)/F32</f>
        <v>66.770833333333329</v>
      </c>
      <c r="J32" s="89">
        <v>767</v>
      </c>
      <c r="K32" s="94">
        <f>(J32*100)/F32</f>
        <v>79.895833333333329</v>
      </c>
      <c r="L32" s="89">
        <v>753</v>
      </c>
      <c r="M32" s="95">
        <f>(L32*100)/F32</f>
        <v>78.4375</v>
      </c>
      <c r="N32" s="51"/>
      <c r="O32" s="44"/>
      <c r="P32" s="85" t="s">
        <v>64</v>
      </c>
      <c r="Q32" s="35"/>
      <c r="R32" s="36"/>
      <c r="S32" s="37"/>
      <c r="T32" s="38"/>
      <c r="U32" s="96"/>
      <c r="V32" s="49"/>
      <c r="W32" s="39"/>
      <c r="X32" s="39"/>
      <c r="Z32" s="41"/>
    </row>
    <row r="33" spans="1:26" s="42" customFormat="1" ht="17.25" customHeight="1">
      <c r="A33" s="85"/>
      <c r="B33" s="86" t="s">
        <v>65</v>
      </c>
      <c r="C33" s="44"/>
      <c r="D33" s="44"/>
      <c r="E33" s="62" t="s">
        <v>20</v>
      </c>
      <c r="F33" s="87">
        <v>160</v>
      </c>
      <c r="G33" s="88">
        <v>53</v>
      </c>
      <c r="H33" s="89">
        <v>69</v>
      </c>
      <c r="I33" s="94">
        <f>(H33*100)/F33</f>
        <v>43.125</v>
      </c>
      <c r="J33" s="89">
        <v>59</v>
      </c>
      <c r="K33" s="94">
        <f>(J33*100)/F33</f>
        <v>36.875</v>
      </c>
      <c r="L33" s="89">
        <v>36</v>
      </c>
      <c r="M33" s="95">
        <f>(L33*100)/F33</f>
        <v>22.5</v>
      </c>
      <c r="N33" s="51"/>
      <c r="O33" s="44"/>
      <c r="P33" s="85" t="s">
        <v>66</v>
      </c>
      <c r="Q33" s="35"/>
      <c r="R33" s="36"/>
      <c r="S33" s="37"/>
      <c r="T33" s="38"/>
      <c r="U33" s="96"/>
      <c r="V33" s="49"/>
      <c r="W33" s="39"/>
      <c r="X33" s="39"/>
      <c r="Z33" s="41"/>
    </row>
    <row r="34" spans="1:26" s="42" customFormat="1" ht="17.25" customHeight="1">
      <c r="A34" s="85"/>
      <c r="B34" s="86" t="s">
        <v>67</v>
      </c>
      <c r="C34" s="44"/>
      <c r="D34" s="44"/>
      <c r="E34" s="62" t="s">
        <v>20</v>
      </c>
      <c r="F34" s="87">
        <v>240</v>
      </c>
      <c r="G34" s="88">
        <v>129</v>
      </c>
      <c r="H34" s="89">
        <v>83</v>
      </c>
      <c r="I34" s="94">
        <f>(H34*100)/F34</f>
        <v>34.583333333333336</v>
      </c>
      <c r="J34" s="89">
        <v>202</v>
      </c>
      <c r="K34" s="94">
        <f>(J34*100)/F34</f>
        <v>84.166666666666671</v>
      </c>
      <c r="L34" s="89">
        <v>89</v>
      </c>
      <c r="M34" s="95">
        <f>(L34*100)/F34</f>
        <v>37.083333333333336</v>
      </c>
      <c r="N34" s="51"/>
      <c r="O34" s="44"/>
      <c r="P34" s="85" t="s">
        <v>68</v>
      </c>
      <c r="Q34" s="35"/>
      <c r="R34" s="36"/>
      <c r="S34" s="37"/>
      <c r="T34" s="38"/>
      <c r="U34" s="96"/>
      <c r="V34" s="49"/>
      <c r="W34" s="39"/>
      <c r="X34" s="39"/>
      <c r="Z34" s="41"/>
    </row>
    <row r="35" spans="1:26" s="84" customFormat="1" ht="18" customHeight="1">
      <c r="A35" s="76" t="s">
        <v>69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93"/>
      <c r="R35" s="78"/>
      <c r="S35" s="79"/>
      <c r="T35" s="80"/>
      <c r="U35" s="81"/>
      <c r="V35" s="82"/>
      <c r="W35" s="81"/>
      <c r="X35" s="81"/>
      <c r="Z35" s="83"/>
    </row>
    <row r="36" spans="1:26" s="42" customFormat="1" ht="17.25" customHeight="1">
      <c r="A36" s="85"/>
      <c r="B36" s="86" t="s">
        <v>70</v>
      </c>
      <c r="C36" s="44"/>
      <c r="D36" s="44"/>
      <c r="E36" s="62" t="s">
        <v>20</v>
      </c>
      <c r="F36" s="87">
        <v>17745</v>
      </c>
      <c r="G36" s="88">
        <v>12985</v>
      </c>
      <c r="H36" s="89">
        <v>5185</v>
      </c>
      <c r="I36" s="94">
        <f>(H36*100)/F36</f>
        <v>29.219498450267682</v>
      </c>
      <c r="J36" s="89">
        <v>5051</v>
      </c>
      <c r="K36" s="94">
        <f>(J36*100)/F36</f>
        <v>28.46435615666385</v>
      </c>
      <c r="L36" s="89">
        <v>2720</v>
      </c>
      <c r="M36" s="95">
        <f>(L36*100)/F36</f>
        <v>15.328261482107637</v>
      </c>
      <c r="N36" s="51"/>
      <c r="O36" s="44"/>
      <c r="P36" s="85" t="s">
        <v>71</v>
      </c>
      <c r="Q36" s="35"/>
      <c r="R36" s="36"/>
      <c r="S36" s="37"/>
      <c r="T36" s="38"/>
      <c r="U36" s="96"/>
      <c r="V36" s="49"/>
      <c r="W36" s="39"/>
      <c r="X36" s="39"/>
      <c r="Z36" s="41"/>
    </row>
    <row r="37" spans="1:26" s="42" customFormat="1" ht="17.25" customHeight="1">
      <c r="A37" s="85"/>
      <c r="B37" s="86" t="s">
        <v>72</v>
      </c>
      <c r="C37" s="44"/>
      <c r="D37" s="44"/>
      <c r="E37" s="62" t="s">
        <v>20</v>
      </c>
      <c r="F37" s="87">
        <v>8860</v>
      </c>
      <c r="G37" s="88">
        <v>5192</v>
      </c>
      <c r="H37" s="89">
        <v>4252</v>
      </c>
      <c r="I37" s="94">
        <f>(H37*100)/F37</f>
        <v>47.990970654627539</v>
      </c>
      <c r="J37" s="89">
        <v>4207</v>
      </c>
      <c r="K37" s="94">
        <f>(J37*100)/F37</f>
        <v>47.483069977426638</v>
      </c>
      <c r="L37" s="89">
        <v>2180</v>
      </c>
      <c r="M37" s="95">
        <f>(L37*100)/F37</f>
        <v>24.604966139954854</v>
      </c>
      <c r="N37" s="51"/>
      <c r="O37" s="44"/>
      <c r="P37" s="85" t="s">
        <v>73</v>
      </c>
      <c r="Q37" s="35"/>
      <c r="R37" s="36"/>
      <c r="S37" s="37"/>
      <c r="T37" s="38"/>
      <c r="U37" s="96"/>
      <c r="V37" s="49"/>
      <c r="W37" s="39"/>
      <c r="X37" s="39"/>
      <c r="Z37" s="41"/>
    </row>
    <row r="38" spans="1:26" s="84" customFormat="1" ht="18" customHeight="1">
      <c r="A38" s="76" t="s">
        <v>74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93"/>
      <c r="R38" s="78"/>
      <c r="S38" s="79"/>
      <c r="T38" s="80"/>
      <c r="U38" s="81"/>
      <c r="V38" s="82"/>
      <c r="W38" s="81"/>
      <c r="X38" s="81"/>
      <c r="Y38" s="80"/>
      <c r="Z38" s="83"/>
    </row>
    <row r="39" spans="1:26" s="42" customFormat="1" ht="17.25" customHeight="1">
      <c r="A39" s="85"/>
      <c r="B39" s="86" t="s">
        <v>75</v>
      </c>
      <c r="C39" s="44"/>
      <c r="D39" s="44"/>
      <c r="E39" s="62" t="s">
        <v>20</v>
      </c>
      <c r="F39" s="87">
        <v>224</v>
      </c>
      <c r="G39" s="88">
        <v>184</v>
      </c>
      <c r="H39" s="89">
        <v>158</v>
      </c>
      <c r="I39" s="94">
        <f>(H39*100)/F39</f>
        <v>70.535714285714292</v>
      </c>
      <c r="J39" s="89">
        <v>167</v>
      </c>
      <c r="K39" s="94">
        <f>(J39*100)/F39</f>
        <v>74.553571428571431</v>
      </c>
      <c r="L39" s="89">
        <v>180</v>
      </c>
      <c r="M39" s="95">
        <f>(L39*100)/F39</f>
        <v>80.357142857142861</v>
      </c>
      <c r="N39" s="51"/>
      <c r="O39" s="44"/>
      <c r="P39" s="86" t="s">
        <v>76</v>
      </c>
      <c r="Q39" s="35"/>
      <c r="R39" s="36"/>
      <c r="S39" s="37"/>
      <c r="T39" s="38"/>
      <c r="V39" s="49"/>
      <c r="W39" s="39"/>
      <c r="X39" s="39"/>
      <c r="Y39" s="38"/>
      <c r="Z39" s="41"/>
    </row>
    <row r="40" spans="1:26" s="42" customFormat="1" ht="17.25" customHeight="1">
      <c r="A40" s="85"/>
      <c r="B40" s="86" t="s">
        <v>77</v>
      </c>
      <c r="C40" s="44"/>
      <c r="D40" s="44"/>
      <c r="E40" s="62" t="s">
        <v>20</v>
      </c>
      <c r="F40" s="87">
        <v>420</v>
      </c>
      <c r="G40" s="88">
        <v>218</v>
      </c>
      <c r="H40" s="89">
        <v>316</v>
      </c>
      <c r="I40" s="94">
        <f>(H40*100)/F40</f>
        <v>75.238095238095241</v>
      </c>
      <c r="J40" s="89">
        <v>317</v>
      </c>
      <c r="K40" s="94">
        <f>(J40*100)/F40</f>
        <v>75.476190476190482</v>
      </c>
      <c r="L40" s="89">
        <v>188</v>
      </c>
      <c r="M40" s="95">
        <f>(L40*100)/F40</f>
        <v>44.761904761904759</v>
      </c>
      <c r="N40" s="51"/>
      <c r="O40" s="44"/>
      <c r="P40" s="86" t="s">
        <v>78</v>
      </c>
      <c r="Q40" s="35"/>
      <c r="R40" s="36"/>
      <c r="S40" s="37"/>
      <c r="T40" s="38"/>
      <c r="V40" s="49"/>
      <c r="W40" s="39"/>
      <c r="X40" s="39"/>
      <c r="Y40" s="38"/>
      <c r="Z40" s="41"/>
    </row>
    <row r="41" spans="1:26" s="42" customFormat="1" ht="17.25" customHeight="1">
      <c r="A41" s="85"/>
      <c r="B41" s="97" t="s">
        <v>79</v>
      </c>
      <c r="C41" s="44"/>
      <c r="D41" s="44"/>
      <c r="E41" s="62" t="s">
        <v>20</v>
      </c>
      <c r="F41" s="87">
        <v>117</v>
      </c>
      <c r="G41" s="88">
        <v>60</v>
      </c>
      <c r="H41" s="89">
        <v>65</v>
      </c>
      <c r="I41" s="94">
        <f>(H41*100)/F41</f>
        <v>55.555555555555557</v>
      </c>
      <c r="J41" s="89">
        <v>69</v>
      </c>
      <c r="K41" s="94">
        <f>(J41*100)/F41</f>
        <v>58.974358974358971</v>
      </c>
      <c r="L41" s="89">
        <v>48</v>
      </c>
      <c r="M41" s="95">
        <f>(L41*100)/F41</f>
        <v>41.025641025641029</v>
      </c>
      <c r="N41" s="51"/>
      <c r="O41" s="44"/>
      <c r="P41" s="86" t="s">
        <v>80</v>
      </c>
      <c r="Q41" s="35"/>
      <c r="R41" s="36"/>
      <c r="S41" s="37"/>
      <c r="T41" s="38"/>
      <c r="V41" s="49"/>
      <c r="W41" s="39"/>
      <c r="X41" s="39"/>
      <c r="Y41" s="38"/>
      <c r="Z41" s="41"/>
    </row>
    <row r="42" spans="1:26" s="42" customFormat="1" ht="17.25" customHeight="1">
      <c r="A42" s="85"/>
      <c r="B42" s="92" t="s">
        <v>81</v>
      </c>
      <c r="C42" s="44"/>
      <c r="D42" s="44"/>
      <c r="E42" s="62" t="s">
        <v>20</v>
      </c>
      <c r="F42" s="87">
        <v>164</v>
      </c>
      <c r="G42" s="88">
        <v>149</v>
      </c>
      <c r="H42" s="89">
        <v>144</v>
      </c>
      <c r="I42" s="94">
        <f>(H42*100)/F42</f>
        <v>87.804878048780495</v>
      </c>
      <c r="J42" s="89">
        <v>144</v>
      </c>
      <c r="K42" s="94">
        <f>(J42*100)/F42</f>
        <v>87.804878048780495</v>
      </c>
      <c r="L42" s="89">
        <v>135</v>
      </c>
      <c r="M42" s="95">
        <f>(L42*100)/F42</f>
        <v>82.317073170731703</v>
      </c>
      <c r="N42" s="51"/>
      <c r="O42" s="44"/>
      <c r="P42" s="85" t="s">
        <v>82</v>
      </c>
      <c r="Q42" s="35"/>
      <c r="R42" s="36"/>
      <c r="S42" s="37"/>
      <c r="T42" s="38"/>
      <c r="U42" s="39"/>
      <c r="V42" s="49"/>
      <c r="W42" s="39"/>
      <c r="X42" s="39"/>
      <c r="Y42" s="38"/>
      <c r="Z42" s="41"/>
    </row>
    <row r="43" spans="1:26" s="19" customFormat="1" ht="17.25" customHeight="1">
      <c r="A43" s="98"/>
      <c r="B43" s="92" t="s">
        <v>83</v>
      </c>
      <c r="C43" s="98"/>
      <c r="D43" s="98"/>
      <c r="E43" s="62" t="s">
        <v>20</v>
      </c>
      <c r="F43" s="99">
        <v>248</v>
      </c>
      <c r="G43" s="100">
        <v>236</v>
      </c>
      <c r="H43" s="89">
        <v>203</v>
      </c>
      <c r="I43" s="94">
        <f>(H43*100)/F43</f>
        <v>81.854838709677423</v>
      </c>
      <c r="J43" s="89">
        <v>212</v>
      </c>
      <c r="K43" s="94">
        <f>(J43*100)/F43</f>
        <v>85.483870967741936</v>
      </c>
      <c r="L43" s="89">
        <v>216</v>
      </c>
      <c r="M43" s="95">
        <f>(L43*100)/F43</f>
        <v>87.096774193548384</v>
      </c>
      <c r="N43" s="101"/>
      <c r="O43" s="98"/>
      <c r="P43" s="98" t="s">
        <v>84</v>
      </c>
      <c r="Q43" s="25"/>
      <c r="R43" s="102"/>
      <c r="S43" s="102"/>
      <c r="U43" s="103"/>
      <c r="V43" s="102"/>
      <c r="W43" s="102"/>
      <c r="X43" s="102"/>
      <c r="Y43" s="104"/>
      <c r="Z43" s="25"/>
    </row>
    <row r="44" spans="1:26" s="84" customFormat="1" ht="18.75" customHeight="1">
      <c r="A44" s="76" t="s">
        <v>85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93"/>
      <c r="R44" s="78"/>
      <c r="S44" s="79"/>
      <c r="T44" s="80"/>
      <c r="U44" s="81"/>
      <c r="V44" s="82"/>
      <c r="W44" s="81"/>
      <c r="X44" s="81"/>
      <c r="Y44" s="80"/>
      <c r="Z44" s="83"/>
    </row>
    <row r="45" spans="1:26" s="42" customFormat="1" ht="17.25" customHeight="1">
      <c r="A45" s="85"/>
      <c r="B45" s="86" t="s">
        <v>86</v>
      </c>
      <c r="C45" s="44"/>
      <c r="D45" s="44"/>
      <c r="E45" s="62" t="s">
        <v>20</v>
      </c>
      <c r="F45" s="87">
        <v>710</v>
      </c>
      <c r="G45" s="88">
        <v>437</v>
      </c>
      <c r="H45" s="89">
        <v>480</v>
      </c>
      <c r="I45" s="94">
        <f>(H45*100)/F45</f>
        <v>67.605633802816897</v>
      </c>
      <c r="J45" s="89">
        <v>604</v>
      </c>
      <c r="K45" s="94">
        <f>(J45*100)/F45</f>
        <v>85.070422535211264</v>
      </c>
      <c r="L45" s="89">
        <v>370</v>
      </c>
      <c r="M45" s="95">
        <f>(L45*100)/F45</f>
        <v>52.112676056338032</v>
      </c>
      <c r="N45" s="51"/>
      <c r="O45" s="85"/>
      <c r="P45" s="85" t="s">
        <v>87</v>
      </c>
      <c r="Q45" s="35"/>
      <c r="R45" s="36"/>
      <c r="S45" s="37"/>
      <c r="T45" s="38"/>
      <c r="V45" s="49"/>
      <c r="W45" s="39"/>
      <c r="X45" s="39"/>
      <c r="Y45" s="38"/>
      <c r="Z45" s="41"/>
    </row>
    <row r="46" spans="1:26" s="42" customFormat="1" ht="17.25" customHeight="1">
      <c r="A46" s="85"/>
      <c r="B46" s="86" t="s">
        <v>88</v>
      </c>
      <c r="C46" s="44"/>
      <c r="D46" s="44"/>
      <c r="E46" s="62" t="s">
        <v>20</v>
      </c>
      <c r="F46" s="87">
        <v>391</v>
      </c>
      <c r="G46" s="88">
        <v>256</v>
      </c>
      <c r="H46" s="89">
        <v>159</v>
      </c>
      <c r="I46" s="94">
        <f>(H46*100)/F46</f>
        <v>40.664961636828643</v>
      </c>
      <c r="J46" s="89">
        <v>323</v>
      </c>
      <c r="K46" s="94">
        <f>(J46*100)/F46</f>
        <v>82.608695652173907</v>
      </c>
      <c r="L46" s="89">
        <v>238</v>
      </c>
      <c r="M46" s="95">
        <f>(L46*100)/F46</f>
        <v>60.869565217391305</v>
      </c>
      <c r="N46" s="51"/>
      <c r="O46" s="85"/>
      <c r="P46" s="85" t="s">
        <v>89</v>
      </c>
      <c r="Q46" s="35"/>
      <c r="R46" s="36"/>
      <c r="S46" s="37"/>
      <c r="T46" s="38"/>
      <c r="U46" s="39"/>
      <c r="V46" s="49"/>
      <c r="W46" s="39"/>
      <c r="X46" s="39"/>
      <c r="Y46" s="38"/>
      <c r="Z46" s="41"/>
    </row>
    <row r="47" spans="1:26" s="42" customFormat="1" ht="17.25" customHeight="1">
      <c r="A47" s="85"/>
      <c r="B47" s="86" t="s">
        <v>90</v>
      </c>
      <c r="C47" s="44"/>
      <c r="D47" s="44"/>
      <c r="E47" s="62" t="s">
        <v>20</v>
      </c>
      <c r="F47" s="87">
        <v>5639</v>
      </c>
      <c r="G47" s="88">
        <v>4648</v>
      </c>
      <c r="H47" s="89">
        <v>2738</v>
      </c>
      <c r="I47" s="94">
        <f>(H47*100)/F47</f>
        <v>48.554708281610218</v>
      </c>
      <c r="J47" s="89">
        <v>3417</v>
      </c>
      <c r="K47" s="94">
        <f>(J47*100)/F47</f>
        <v>60.595850328072352</v>
      </c>
      <c r="L47" s="89">
        <v>3296</v>
      </c>
      <c r="M47" s="95">
        <f>(L47*100)/F47</f>
        <v>58.450079801383225</v>
      </c>
      <c r="N47" s="51"/>
      <c r="O47" s="85"/>
      <c r="P47" s="85" t="s">
        <v>91</v>
      </c>
      <c r="Q47" s="35"/>
      <c r="R47" s="36"/>
      <c r="S47" s="37"/>
      <c r="T47" s="38"/>
      <c r="U47" s="39"/>
      <c r="V47" s="49"/>
      <c r="W47" s="39"/>
      <c r="X47" s="39"/>
      <c r="Y47" s="38"/>
      <c r="Z47" s="41"/>
    </row>
    <row r="48" spans="1:26" s="42" customFormat="1" ht="17.25" customHeight="1">
      <c r="A48" s="85"/>
      <c r="B48" s="86" t="s">
        <v>92</v>
      </c>
      <c r="C48" s="44"/>
      <c r="D48" s="44"/>
      <c r="E48" s="62" t="s">
        <v>20</v>
      </c>
      <c r="F48" s="87">
        <v>1454</v>
      </c>
      <c r="G48" s="88">
        <v>1411</v>
      </c>
      <c r="H48" s="89">
        <v>459</v>
      </c>
      <c r="I48" s="94">
        <f>(H48*100)/F48</f>
        <v>31.56808803301238</v>
      </c>
      <c r="J48" s="89">
        <v>762</v>
      </c>
      <c r="K48" s="94">
        <f>(J48*100)/F48</f>
        <v>52.407152682255848</v>
      </c>
      <c r="L48" s="89">
        <v>1151</v>
      </c>
      <c r="M48" s="95">
        <f>(L48*100)/F48</f>
        <v>79.160935350756532</v>
      </c>
      <c r="N48" s="51"/>
      <c r="O48" s="85"/>
      <c r="P48" s="85" t="s">
        <v>93</v>
      </c>
      <c r="Q48" s="35"/>
      <c r="R48" s="36"/>
      <c r="S48" s="37"/>
      <c r="T48" s="38"/>
      <c r="V48" s="49"/>
      <c r="W48" s="39"/>
      <c r="X48" s="39"/>
      <c r="Y48" s="38"/>
      <c r="Z48" s="41"/>
    </row>
    <row r="49" spans="1:27" s="42" customFormat="1" ht="2.25" customHeight="1">
      <c r="A49" s="96"/>
      <c r="B49" s="105"/>
      <c r="C49" s="106"/>
      <c r="D49" s="106"/>
      <c r="E49" s="107"/>
      <c r="F49" s="108"/>
      <c r="G49" s="109"/>
      <c r="H49" s="110"/>
      <c r="I49" s="111"/>
      <c r="J49" s="110"/>
      <c r="K49" s="111"/>
      <c r="L49" s="110"/>
      <c r="M49" s="111"/>
      <c r="N49" s="112"/>
      <c r="O49" s="113"/>
      <c r="P49" s="113"/>
      <c r="Q49" s="35"/>
      <c r="R49" s="36"/>
      <c r="S49" s="37"/>
      <c r="T49" s="38"/>
      <c r="U49" s="39"/>
      <c r="V49" s="49"/>
      <c r="W49" s="39"/>
      <c r="X49" s="39"/>
      <c r="Y49" s="38"/>
      <c r="Z49" s="41"/>
    </row>
    <row r="50" spans="1:27" s="11" customFormat="1" ht="3" customHeight="1">
      <c r="A50" s="114"/>
      <c r="B50" s="115"/>
      <c r="C50" s="114"/>
      <c r="D50" s="114"/>
      <c r="E50" s="114"/>
      <c r="F50" s="114"/>
      <c r="G50" s="114"/>
      <c r="H50" s="116"/>
      <c r="I50" s="116"/>
      <c r="J50" s="116"/>
      <c r="K50" s="116"/>
      <c r="L50" s="116"/>
      <c r="M50" s="116"/>
      <c r="N50" s="102"/>
      <c r="O50" s="25"/>
      <c r="P50" s="117"/>
      <c r="Q50" s="25"/>
      <c r="R50" s="102"/>
      <c r="S50" s="102"/>
      <c r="T50" s="102"/>
      <c r="U50" s="102"/>
      <c r="V50" s="102"/>
      <c r="W50" s="102"/>
      <c r="X50" s="102"/>
      <c r="Y50" s="102"/>
      <c r="Z50" s="25"/>
      <c r="AA50" s="19"/>
    </row>
    <row r="51" spans="1:27" s="118" customFormat="1" ht="16.5" customHeight="1">
      <c r="A51" s="42"/>
      <c r="B51" s="42" t="s">
        <v>94</v>
      </c>
      <c r="C51" s="42"/>
      <c r="D51" s="42"/>
      <c r="E51" s="42"/>
      <c r="F51" s="42"/>
      <c r="G51" s="42"/>
      <c r="H51" s="38"/>
      <c r="I51" s="38"/>
      <c r="J51" s="38"/>
      <c r="K51" s="38"/>
      <c r="L51" s="38"/>
      <c r="M51" s="38"/>
      <c r="O51" s="119"/>
      <c r="P51" s="120"/>
      <c r="Q51" s="41"/>
      <c r="R51" s="42"/>
      <c r="S51" s="42"/>
      <c r="T51" s="42"/>
      <c r="U51" s="42"/>
      <c r="V51" s="42"/>
      <c r="W51" s="42"/>
      <c r="X51" s="42"/>
      <c r="Y51" s="42"/>
      <c r="Z51" s="121"/>
      <c r="AA51" s="42"/>
    </row>
    <row r="52" spans="1:27" s="123" customFormat="1" ht="15.75" customHeight="1">
      <c r="A52" s="118"/>
      <c r="B52" s="118" t="s">
        <v>95</v>
      </c>
      <c r="C52" s="118"/>
      <c r="D52" s="118"/>
      <c r="E52" s="118"/>
      <c r="F52" s="118"/>
      <c r="G52" s="118"/>
      <c r="H52" s="122"/>
      <c r="I52" s="122"/>
      <c r="J52" s="122"/>
      <c r="K52" s="122"/>
      <c r="L52" s="122"/>
      <c r="M52" s="122"/>
      <c r="N52" s="118"/>
      <c r="O52" s="119"/>
      <c r="P52" s="120"/>
      <c r="Q52" s="41"/>
      <c r="R52" s="42"/>
      <c r="S52" s="42"/>
      <c r="T52" s="42"/>
      <c r="U52" s="42"/>
      <c r="V52" s="42"/>
      <c r="W52" s="42"/>
      <c r="X52" s="42"/>
      <c r="Y52" s="42"/>
      <c r="Z52" s="118"/>
    </row>
    <row r="53" spans="1:27" s="129" customFormat="1" ht="25.5" customHeight="1">
      <c r="A53" s="124"/>
      <c r="B53" s="125"/>
      <c r="C53" s="124"/>
      <c r="D53" s="124"/>
      <c r="E53" s="124"/>
      <c r="F53" s="124"/>
      <c r="G53" s="124"/>
      <c r="H53" s="126"/>
      <c r="I53" s="126"/>
      <c r="J53" s="126"/>
      <c r="K53" s="126"/>
      <c r="L53" s="126"/>
      <c r="M53" s="126"/>
      <c r="N53" s="124"/>
      <c r="O53" s="127"/>
      <c r="P53" s="128"/>
      <c r="Q53" s="25"/>
      <c r="R53" s="102"/>
      <c r="S53" s="102"/>
      <c r="T53" s="102"/>
      <c r="U53" s="102"/>
      <c r="V53" s="102"/>
      <c r="W53" s="102"/>
      <c r="X53" s="102"/>
      <c r="Y53" s="102"/>
      <c r="Z53" s="11"/>
    </row>
    <row r="54" spans="1:27" s="129" customFormat="1" ht="25.5" customHeight="1">
      <c r="A54" s="1"/>
      <c r="B54" s="130"/>
      <c r="C54" s="1"/>
      <c r="D54" s="1"/>
      <c r="E54" s="1"/>
      <c r="F54" s="1"/>
      <c r="G54" s="1"/>
      <c r="H54" s="126"/>
      <c r="I54" s="126"/>
      <c r="J54" s="126"/>
      <c r="K54" s="126"/>
      <c r="L54" s="126"/>
      <c r="M54" s="126"/>
      <c r="N54" s="1"/>
      <c r="O54" s="127"/>
      <c r="P54" s="128"/>
      <c r="Q54" s="25"/>
      <c r="R54" s="10"/>
      <c r="S54" s="10"/>
      <c r="T54" s="10"/>
      <c r="U54" s="10"/>
      <c r="V54" s="10"/>
      <c r="W54" s="10"/>
      <c r="X54" s="10"/>
      <c r="Y54" s="10"/>
      <c r="Z54" s="11"/>
      <c r="AA54" s="1"/>
    </row>
    <row r="55" spans="1:27" ht="25.5" customHeight="1">
      <c r="A55" s="1"/>
      <c r="B55" s="130"/>
      <c r="C55" s="1"/>
      <c r="D55" s="1"/>
      <c r="E55" s="1"/>
      <c r="F55" s="1"/>
      <c r="G55" s="1"/>
      <c r="N55" s="1"/>
      <c r="R55" s="10"/>
      <c r="S55" s="10"/>
      <c r="T55" s="10"/>
      <c r="U55" s="10"/>
      <c r="V55" s="10"/>
      <c r="W55" s="10"/>
      <c r="X55" s="10"/>
      <c r="Y55" s="10"/>
      <c r="Z55" s="1"/>
      <c r="AA55" s="1"/>
    </row>
    <row r="56" spans="1:27" ht="25.5" customHeight="1"/>
    <row r="57" spans="1:27" ht="25.5" customHeight="1"/>
    <row r="58" spans="1:27" ht="25.5" customHeight="1"/>
    <row r="59" spans="1:27" ht="25.5" customHeight="1"/>
    <row r="60" spans="1:27" ht="25.5" customHeight="1"/>
    <row r="61" spans="1:27" ht="25.5" customHeight="1"/>
    <row r="62" spans="1:27" ht="25.5" customHeight="1"/>
    <row r="63" spans="1:27" ht="25.5" customHeight="1"/>
    <row r="64" spans="1:27" ht="25.5" customHeight="1"/>
    <row r="65" ht="25.5" customHeight="1"/>
  </sheetData>
  <mergeCells count="14">
    <mergeCell ref="A29:P29"/>
    <mergeCell ref="A31:P31"/>
    <mergeCell ref="A35:P35"/>
    <mergeCell ref="A38:P38"/>
    <mergeCell ref="A44:P44"/>
    <mergeCell ref="O8:P8"/>
    <mergeCell ref="A9:P9"/>
    <mergeCell ref="A17:P17"/>
    <mergeCell ref="H4:M4"/>
    <mergeCell ref="A5:D6"/>
    <mergeCell ref="H5:I5"/>
    <mergeCell ref="J5:K5"/>
    <mergeCell ref="L5:M5"/>
    <mergeCell ref="O5:P6"/>
  </mergeCells>
  <pageMargins left="0.59055118110236227" right="0.35433070866141736" top="0.59055118110236227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2015-11-03T06:41:40Z</dcterms:created>
  <dcterms:modified xsi:type="dcterms:W3CDTF">2015-11-03T06:48:20Z</dcterms:modified>
</cp:coreProperties>
</file>