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120" yWindow="180" windowWidth="17520" windowHeight="7428"/>
  </bookViews>
  <sheets>
    <sheet name="ตารางที่ 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H19" i="1" l="1"/>
  <c r="H28" i="1"/>
  <c r="B20" i="1" l="1"/>
  <c r="B19" i="1"/>
  <c r="K28" i="1" l="1"/>
  <c r="K24" i="1"/>
  <c r="K20" i="1"/>
  <c r="K25" i="1"/>
  <c r="K21" i="1"/>
  <c r="K26" i="1"/>
  <c r="K22" i="1"/>
  <c r="K27" i="1"/>
  <c r="K23" i="1"/>
  <c r="K19" i="1"/>
  <c r="J25" i="1"/>
  <c r="J21" i="1"/>
  <c r="J26" i="1"/>
  <c r="J22" i="1"/>
  <c r="J27" i="1"/>
  <c r="J23" i="1"/>
  <c r="J19" i="1"/>
  <c r="J28" i="1"/>
  <c r="J24" i="1"/>
  <c r="J20" i="1"/>
  <c r="L27" i="1"/>
  <c r="L23" i="1"/>
  <c r="L19" i="1"/>
  <c r="L28" i="1"/>
  <c r="L24" i="1"/>
  <c r="L20" i="1"/>
  <c r="L25" i="1"/>
  <c r="L21" i="1"/>
  <c r="L26" i="1"/>
  <c r="L22" i="1"/>
  <c r="F20" i="1"/>
  <c r="F27" i="1"/>
  <c r="F25" i="1"/>
  <c r="F23" i="1"/>
  <c r="F21" i="1"/>
  <c r="F19" i="1"/>
  <c r="F28" i="1"/>
  <c r="F26" i="1"/>
  <c r="F24" i="1"/>
  <c r="F22" i="1"/>
  <c r="H26" i="1"/>
  <c r="H24" i="1"/>
  <c r="H22" i="1"/>
  <c r="H20" i="1"/>
  <c r="H27" i="1"/>
  <c r="H25" i="1"/>
  <c r="H23" i="1"/>
  <c r="H21" i="1"/>
  <c r="G28" i="1"/>
  <c r="G26" i="1"/>
  <c r="G24" i="1"/>
  <c r="G22" i="1"/>
  <c r="G20" i="1"/>
  <c r="G27" i="1"/>
  <c r="G25" i="1"/>
  <c r="G23" i="1"/>
  <c r="G21" i="1"/>
  <c r="G19" i="1"/>
  <c r="C28" i="1"/>
  <c r="C26" i="1"/>
  <c r="C25" i="1"/>
  <c r="C23" i="1"/>
  <c r="C21" i="1"/>
  <c r="C20" i="1"/>
  <c r="C27" i="1"/>
  <c r="C24" i="1"/>
  <c r="C22" i="1"/>
  <c r="C19" i="1"/>
  <c r="B22" i="1"/>
  <c r="B25" i="1"/>
  <c r="B24" i="1"/>
  <c r="B27" i="1"/>
  <c r="B23" i="1"/>
  <c r="B28" i="1"/>
  <c r="B26" i="1"/>
  <c r="B21" i="1"/>
  <c r="D28" i="1"/>
  <c r="D27" i="1"/>
  <c r="D26" i="1"/>
  <c r="D25" i="1"/>
  <c r="D24" i="1"/>
  <c r="D23" i="1"/>
  <c r="D22" i="1"/>
  <c r="D21" i="1"/>
  <c r="D20" i="1"/>
  <c r="D19" i="1"/>
  <c r="J18" i="1" l="1"/>
  <c r="D18" i="1"/>
  <c r="B18" i="1"/>
  <c r="L18" i="1"/>
  <c r="K18" i="1"/>
  <c r="G18" i="1"/>
  <c r="H18" i="1"/>
  <c r="F18" i="1"/>
  <c r="C18" i="1"/>
</calcChain>
</file>

<file path=xl/sharedStrings.xml><?xml version="1.0" encoding="utf-8"?>
<sst xmlns="http://schemas.openxmlformats.org/spreadsheetml/2006/main" count="40" uniqueCount="24">
  <si>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</si>
  <si>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</si>
  <si>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</si>
  <si>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</si>
  <si>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</si>
  <si>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</si>
  <si>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</si>
  <si>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</si>
  <si>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</si>
  <si>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</si>
  <si>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</si>
  <si>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</si>
  <si>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</si>
  <si>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</si>
  <si>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</si>
  <si>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</si>
  <si>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</si>
  <si>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</si>
  <si>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</si>
  <si>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</si>
  <si>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</si>
  <si>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 xml:space="preserve">ตารางที่ 1  จำนวนและร้อยละของผู้มีงานทำที่อยู่ในแรงงานในระบบและนอกระบบ  </t>
  </si>
  <si>
    <t>ที่มา: การสำรวจแรงงานนอกระบบ พ.ศ. 2557   จังหวัดหนองบัวลำภู สำนักงานสถิติแห่งชาติ กระทรวงเทคโนโลยีสารสนเทศและการสื่อสาร</t>
  </si>
  <si>
    <r>
      <t xml:space="preserve">                 </t>
    </r>
    <r>
      <rPr>
        <b/>
        <sz val="16"/>
        <color rgb="FF0070C0"/>
        <rFont val="TH SarabunPSK"/>
        <family val="2"/>
      </rPr>
      <t>จำแนกตามกลุ่มอายุ และเพศ พ.ศ.  2557  จังหวัดหนองบัวลำภู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</si>
</sst>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b/>
      <sz val="11"/>
      <color rgb="FF0070C0"/>
      <name val="TH SarabunPSK"/>
      <family val="2"/>
    </font>
    <font>
      <sz val="11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7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0" applyFont="1" applyAlignment="1"/>
    <xf numFmtId="0" fontId="7" fillId="0" borderId="0" xfId="1" applyFont="1" applyAlignment="1">
      <alignment vertical="top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Alignment="1"/>
    <xf numFmtId="0" fontId="8" fillId="0" borderId="0" xfId="1" applyFont="1" applyAlignment="1"/>
    <xf numFmtId="189" fontId="10" fillId="0" borderId="0" xfId="2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/>
    </xf>
    <xf numFmtId="189" fontId="10" fillId="0" borderId="0" xfId="2" applyNumberFormat="1" applyFont="1" applyBorder="1" applyAlignment="1">
      <alignment horizontal="center"/>
    </xf>
    <xf numFmtId="0" fontId="9" fillId="0" borderId="0" xfId="1" applyFont="1" applyAlignment="1">
      <alignment vertical="center"/>
    </xf>
    <xf numFmtId="189" fontId="11" fillId="0" borderId="0" xfId="2" applyNumberFormat="1" applyFont="1" applyAlignment="1">
      <alignment horizontal="right"/>
    </xf>
    <xf numFmtId="3" fontId="9" fillId="0" borderId="0" xfId="1" applyNumberFormat="1" applyFont="1" applyBorder="1" applyAlignment="1">
      <alignment horizontal="right" vertical="center"/>
    </xf>
    <xf numFmtId="189" fontId="11" fillId="0" borderId="0" xfId="2" applyNumberFormat="1" applyFont="1" applyBorder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88" fontId="8" fillId="0" borderId="0" xfId="1" applyNumberFormat="1" applyFont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9" fillId="0" borderId="2" xfId="1" applyFont="1" applyBorder="1" applyAlignment="1">
      <alignment horizontal="left" vertical="center"/>
    </xf>
    <xf numFmtId="188" fontId="9" fillId="0" borderId="2" xfId="1" applyNumberFormat="1" applyFont="1" applyBorder="1" applyAlignment="1">
      <alignment vertical="center"/>
    </xf>
    <xf numFmtId="188" fontId="8" fillId="0" borderId="2" xfId="1" applyNumberFormat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topLeftCell="A4" zoomScale="78" zoomScaleNormal="100" zoomScaleSheetLayoutView="112" zoomScalePageLayoutView="78" workbookViewId="0">
      <selection activeCell="P12" sqref="P12"/>
    </sheetView>
  </sheetViews>
  <sheetFormatPr defaultColWidth="9" defaultRowHeight="21" x14ac:dyDescent="0.6"/>
  <cols>
    <col min="1" max="1" width="13.3984375" style="1" customWidth="1"/>
    <col min="2" max="4" width="6.59765625" style="1" customWidth="1"/>
    <col min="5" max="5" width="0.8984375" style="1" customWidth="1"/>
    <col min="6" max="8" width="6.59765625" style="1" customWidth="1"/>
    <col min="9" max="9" width="1.19921875" style="1" customWidth="1"/>
    <col min="10" max="11" width="6.5" style="1" customWidth="1"/>
    <col min="12" max="12" width="7.5" style="1" customWidth="1"/>
    <col min="13" max="16384" width="9" style="1"/>
  </cols>
  <sheetData>
    <row r="1" spans="1:12" s="2" customFormat="1" ht="24.6" x14ac:dyDescent="0.6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s="2" customFormat="1" ht="24.6" x14ac:dyDescent="0.6">
      <c r="A2" s="8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2" customFormat="1" x14ac:dyDescent="0.6">
      <c r="A3" s="32" t="s">
        <v>9</v>
      </c>
      <c r="B3" s="30" t="s">
        <v>0</v>
      </c>
      <c r="C3" s="30"/>
      <c r="D3" s="30"/>
      <c r="E3" s="9"/>
      <c r="F3" s="30" t="s">
        <v>1</v>
      </c>
      <c r="G3" s="30"/>
      <c r="H3" s="30"/>
      <c r="I3" s="9"/>
      <c r="J3" s="30" t="s">
        <v>2</v>
      </c>
      <c r="K3" s="30"/>
      <c r="L3" s="30"/>
    </row>
    <row r="4" spans="1:12" s="2" customFormat="1" x14ac:dyDescent="0.6">
      <c r="A4" s="33"/>
      <c r="B4" s="10" t="s">
        <v>0</v>
      </c>
      <c r="C4" s="10" t="s">
        <v>3</v>
      </c>
      <c r="D4" s="10" t="s">
        <v>4</v>
      </c>
      <c r="E4" s="11"/>
      <c r="F4" s="10" t="s">
        <v>0</v>
      </c>
      <c r="G4" s="10" t="s">
        <v>5</v>
      </c>
      <c r="H4" s="10" t="s">
        <v>6</v>
      </c>
      <c r="I4" s="11"/>
      <c r="J4" s="10" t="s">
        <v>0</v>
      </c>
      <c r="K4" s="10" t="s">
        <v>5</v>
      </c>
      <c r="L4" s="10" t="s">
        <v>6</v>
      </c>
    </row>
    <row r="5" spans="1:12" x14ac:dyDescent="0.6">
      <c r="A5" s="12"/>
      <c r="B5" s="31" t="s">
        <v>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x14ac:dyDescent="0.6">
      <c r="A6" s="13" t="s">
        <v>8</v>
      </c>
      <c r="B6" s="14">
        <v>246097.48500000022</v>
      </c>
      <c r="C6" s="14">
        <v>138357.59649999996</v>
      </c>
      <c r="D6" s="14">
        <v>107739.88849999999</v>
      </c>
      <c r="E6" s="15"/>
      <c r="F6" s="14">
        <v>39957.127199999988</v>
      </c>
      <c r="G6" s="14">
        <v>21827.848099999999</v>
      </c>
      <c r="H6" s="14">
        <v>18129.279100000003</v>
      </c>
      <c r="I6" s="15"/>
      <c r="J6" s="16">
        <v>206140.35780000009</v>
      </c>
      <c r="K6" s="16">
        <v>116529.74839999989</v>
      </c>
      <c r="L6" s="16">
        <v>89610.609400000088</v>
      </c>
    </row>
    <row r="7" spans="1:12" x14ac:dyDescent="0.6">
      <c r="A7" s="17" t="s">
        <v>10</v>
      </c>
      <c r="B7" s="18">
        <v>5855.8724000000002</v>
      </c>
      <c r="C7" s="18">
        <v>4370.0995000000003</v>
      </c>
      <c r="D7" s="18">
        <v>1485.7728999999999</v>
      </c>
      <c r="E7" s="19"/>
      <c r="F7" s="18">
        <v>1467.1703</v>
      </c>
      <c r="G7" s="18">
        <v>1128.1031999999998</v>
      </c>
      <c r="H7" s="18">
        <v>339.06709999999998</v>
      </c>
      <c r="I7" s="19"/>
      <c r="J7" s="20">
        <v>4388.7021000000004</v>
      </c>
      <c r="K7" s="20">
        <v>3241.9963000000007</v>
      </c>
      <c r="L7" s="20">
        <v>1146.7058000000002</v>
      </c>
    </row>
    <row r="8" spans="1:12" x14ac:dyDescent="0.6">
      <c r="A8" s="17" t="s">
        <v>11</v>
      </c>
      <c r="B8" s="18">
        <v>16932.296500000004</v>
      </c>
      <c r="C8" s="18">
        <v>9915.6224000000002</v>
      </c>
      <c r="D8" s="18">
        <v>7016.6740999999993</v>
      </c>
      <c r="E8" s="19"/>
      <c r="F8" s="18">
        <v>5343.0223000000005</v>
      </c>
      <c r="G8" s="18">
        <v>2348.3571999999999</v>
      </c>
      <c r="H8" s="18">
        <v>2994.6650999999997</v>
      </c>
      <c r="I8" s="19"/>
      <c r="J8" s="20">
        <v>11589.274200000002</v>
      </c>
      <c r="K8" s="20">
        <v>7567.2651999999998</v>
      </c>
      <c r="L8" s="20">
        <v>4022.0089999999996</v>
      </c>
    </row>
    <row r="9" spans="1:12" x14ac:dyDescent="0.6">
      <c r="A9" s="17" t="s">
        <v>12</v>
      </c>
      <c r="B9" s="18">
        <v>17737.885599999994</v>
      </c>
      <c r="C9" s="18">
        <v>9839.2273000000077</v>
      </c>
      <c r="D9" s="18">
        <v>7898.6583000000001</v>
      </c>
      <c r="E9" s="19"/>
      <c r="F9" s="18">
        <v>6695.7978000000003</v>
      </c>
      <c r="G9" s="18">
        <v>3437.6141000000007</v>
      </c>
      <c r="H9" s="18">
        <v>3258.1837000000005</v>
      </c>
      <c r="I9" s="19"/>
      <c r="J9" s="20">
        <v>11042.087800000007</v>
      </c>
      <c r="K9" s="20">
        <v>6401.6132000000016</v>
      </c>
      <c r="L9" s="20">
        <v>4640.4746000000005</v>
      </c>
    </row>
    <row r="10" spans="1:12" x14ac:dyDescent="0.6">
      <c r="A10" s="17" t="s">
        <v>13</v>
      </c>
      <c r="B10" s="18">
        <v>20476.026799999996</v>
      </c>
      <c r="C10" s="18">
        <v>10618.536999999998</v>
      </c>
      <c r="D10" s="18">
        <v>9857.4898000000012</v>
      </c>
      <c r="E10" s="19"/>
      <c r="F10" s="18">
        <v>7558.7124999999987</v>
      </c>
      <c r="G10" s="18">
        <v>2987.6231000000002</v>
      </c>
      <c r="H10" s="18">
        <v>4571.0894000000008</v>
      </c>
      <c r="I10" s="19"/>
      <c r="J10" s="20">
        <v>12917.3143</v>
      </c>
      <c r="K10" s="20">
        <v>7630.9138999999986</v>
      </c>
      <c r="L10" s="20">
        <v>5286.4003999999995</v>
      </c>
    </row>
    <row r="11" spans="1:12" x14ac:dyDescent="0.6">
      <c r="A11" s="17" t="s">
        <v>14</v>
      </c>
      <c r="B11" s="18">
        <v>27476.917499999992</v>
      </c>
      <c r="C11" s="18">
        <v>14685.429399999997</v>
      </c>
      <c r="D11" s="18">
        <v>12791.488100000004</v>
      </c>
      <c r="E11" s="19"/>
      <c r="F11" s="18">
        <v>5959.4337999999998</v>
      </c>
      <c r="G11" s="18">
        <v>3363.4335999999998</v>
      </c>
      <c r="H11" s="18">
        <v>2596.0001999999999</v>
      </c>
      <c r="I11" s="19"/>
      <c r="J11" s="20">
        <v>21517.483699999997</v>
      </c>
      <c r="K11" s="20">
        <v>11321.995799999999</v>
      </c>
      <c r="L11" s="20">
        <v>10195.487899999998</v>
      </c>
    </row>
    <row r="12" spans="1:12" x14ac:dyDescent="0.6">
      <c r="A12" s="21" t="s">
        <v>15</v>
      </c>
      <c r="B12" s="18">
        <v>36733.056199999992</v>
      </c>
      <c r="C12" s="18">
        <v>17141.502099999994</v>
      </c>
      <c r="D12" s="18">
        <v>19591.554100000001</v>
      </c>
      <c r="E12" s="19"/>
      <c r="F12" s="18">
        <v>4737.9597000000003</v>
      </c>
      <c r="G12" s="18">
        <v>3024.5781000000002</v>
      </c>
      <c r="H12" s="18">
        <v>1713.3816000000002</v>
      </c>
      <c r="I12" s="19"/>
      <c r="J12" s="20">
        <v>31995.096499999996</v>
      </c>
      <c r="K12" s="20">
        <v>14116.923999999999</v>
      </c>
      <c r="L12" s="20">
        <v>17878.172500000008</v>
      </c>
    </row>
    <row r="13" spans="1:12" x14ac:dyDescent="0.6">
      <c r="A13" s="22" t="s">
        <v>16</v>
      </c>
      <c r="B13" s="18">
        <v>32965.371299999999</v>
      </c>
      <c r="C13" s="18">
        <v>18964.738899999997</v>
      </c>
      <c r="D13" s="18">
        <v>14000.632400000004</v>
      </c>
      <c r="E13" s="19"/>
      <c r="F13" s="18">
        <v>2721.1401999999998</v>
      </c>
      <c r="G13" s="18">
        <v>2148.0465999999997</v>
      </c>
      <c r="H13" s="18">
        <v>573.09359999999992</v>
      </c>
      <c r="I13" s="19"/>
      <c r="J13" s="20">
        <v>30244.231099999997</v>
      </c>
      <c r="K13" s="20">
        <v>16816.692299999995</v>
      </c>
      <c r="L13" s="20">
        <v>13427.538800000002</v>
      </c>
    </row>
    <row r="14" spans="1:12" x14ac:dyDescent="0.6">
      <c r="A14" s="22" t="s">
        <v>17</v>
      </c>
      <c r="B14" s="18">
        <v>27749.388899999994</v>
      </c>
      <c r="C14" s="18">
        <v>15756.493599999998</v>
      </c>
      <c r="D14" s="18">
        <v>11992.895300000006</v>
      </c>
      <c r="E14" s="19"/>
      <c r="F14" s="18">
        <v>1920.7101</v>
      </c>
      <c r="G14" s="18">
        <v>1180.1687000000002</v>
      </c>
      <c r="H14" s="18">
        <v>740.54140000000007</v>
      </c>
      <c r="I14" s="19"/>
      <c r="J14" s="20">
        <v>25828.678799999998</v>
      </c>
      <c r="K14" s="20">
        <v>14576.324899999998</v>
      </c>
      <c r="L14" s="20">
        <v>11252.353900000004</v>
      </c>
    </row>
    <row r="15" spans="1:12" x14ac:dyDescent="0.6">
      <c r="A15" s="22" t="s">
        <v>18</v>
      </c>
      <c r="B15" s="18">
        <v>28895.960299999992</v>
      </c>
      <c r="C15" s="18">
        <v>16196.988699999996</v>
      </c>
      <c r="D15" s="18">
        <v>12698.971600000003</v>
      </c>
      <c r="E15" s="19"/>
      <c r="F15" s="18">
        <v>2527.0464000000002</v>
      </c>
      <c r="G15" s="18">
        <v>1419.6713999999999</v>
      </c>
      <c r="H15" s="18">
        <v>1107.375</v>
      </c>
      <c r="I15" s="19"/>
      <c r="J15" s="20">
        <v>26368.9139</v>
      </c>
      <c r="K15" s="20">
        <v>14777.317299999995</v>
      </c>
      <c r="L15" s="20">
        <v>11591.596600000003</v>
      </c>
    </row>
    <row r="16" spans="1:12" x14ac:dyDescent="0.6">
      <c r="A16" s="22" t="s">
        <v>19</v>
      </c>
      <c r="B16" s="18">
        <v>31274.709500000008</v>
      </c>
      <c r="C16" s="18">
        <v>20868.957599999994</v>
      </c>
      <c r="D16" s="18">
        <v>10405.751899999999</v>
      </c>
      <c r="E16" s="19"/>
      <c r="F16" s="18">
        <v>1026.1341</v>
      </c>
      <c r="G16" s="18">
        <v>790.25210000000004</v>
      </c>
      <c r="H16" s="18">
        <v>235.88200000000001</v>
      </c>
      <c r="I16" s="19"/>
      <c r="J16" s="20">
        <v>30248.575400000002</v>
      </c>
      <c r="K16" s="20">
        <v>20078.705499999996</v>
      </c>
      <c r="L16" s="20">
        <v>10169.869900000002</v>
      </c>
    </row>
    <row r="17" spans="1:12" x14ac:dyDescent="0.6">
      <c r="A17" s="12"/>
      <c r="B17" s="29" t="s">
        <v>20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6">
      <c r="A18" s="13" t="s">
        <v>8</v>
      </c>
      <c r="B18" s="23">
        <f>SUM(B19,B20,B21,B22,B23,B24,B25,B26,B27,B28)</f>
        <v>99.999999999999901</v>
      </c>
      <c r="C18" s="23">
        <f t="shared" ref="C18:L18" si="0">SUM(C19,C20,C21,C22,C23,C24,C25,C26,C27,C28)</f>
        <v>100.00000000000001</v>
      </c>
      <c r="D18" s="23">
        <f t="shared" si="0"/>
        <v>100.00000000000003</v>
      </c>
      <c r="E18" s="23"/>
      <c r="F18" s="23">
        <f t="shared" si="0"/>
        <v>100.00000000000003</v>
      </c>
      <c r="G18" s="23">
        <f t="shared" si="0"/>
        <v>100.00000000000001</v>
      </c>
      <c r="H18" s="23">
        <f t="shared" si="0"/>
        <v>99.999999999999986</v>
      </c>
      <c r="I18" s="23"/>
      <c r="J18" s="23">
        <f t="shared" si="0"/>
        <v>99.999999999999972</v>
      </c>
      <c r="K18" s="23">
        <f t="shared" si="0"/>
        <v>100.00000000000009</v>
      </c>
      <c r="L18" s="23">
        <f t="shared" si="0"/>
        <v>99.999999999999915</v>
      </c>
    </row>
    <row r="19" spans="1:12" x14ac:dyDescent="0.6">
      <c r="A19" s="17" t="s">
        <v>10</v>
      </c>
      <c r="B19" s="24">
        <f>(B7*100)/B6</f>
        <v>2.3794929883172089</v>
      </c>
      <c r="C19" s="24">
        <f t="shared" ref="C19:L19" si="1">(C7*100)/C6</f>
        <v>3.1585540733211577</v>
      </c>
      <c r="D19" s="24">
        <f t="shared" si="1"/>
        <v>1.3790369757065415</v>
      </c>
      <c r="E19" s="23"/>
      <c r="F19" s="24">
        <f t="shared" si="1"/>
        <v>3.6718613244047247</v>
      </c>
      <c r="G19" s="24">
        <f t="shared" si="1"/>
        <v>5.1681832988383301</v>
      </c>
      <c r="H19" s="25">
        <f t="shared" si="1"/>
        <v>1.8702734848403317</v>
      </c>
      <c r="I19" s="23"/>
      <c r="J19" s="24">
        <f t="shared" si="1"/>
        <v>2.1289873302043905</v>
      </c>
      <c r="K19" s="24">
        <f t="shared" si="1"/>
        <v>2.7821190249819536</v>
      </c>
      <c r="L19" s="24">
        <f t="shared" si="1"/>
        <v>1.2796540584624112</v>
      </c>
    </row>
    <row r="20" spans="1:12" x14ac:dyDescent="0.6">
      <c r="A20" s="17" t="s">
        <v>11</v>
      </c>
      <c r="B20" s="24">
        <f>(B8*100)/B6</f>
        <v>6.8803208208324387</v>
      </c>
      <c r="C20" s="24">
        <f t="shared" ref="C20:L20" si="2">(C8*100)/C6</f>
        <v>7.1666628004773143</v>
      </c>
      <c r="D20" s="24">
        <f t="shared" si="2"/>
        <v>6.5126056817851632</v>
      </c>
      <c r="E20" s="23"/>
      <c r="F20" s="24">
        <f t="shared" si="2"/>
        <v>13.371888007003673</v>
      </c>
      <c r="G20" s="24">
        <f t="shared" si="2"/>
        <v>10.758537393340207</v>
      </c>
      <c r="H20" s="24">
        <f t="shared" si="2"/>
        <v>16.518390408584967</v>
      </c>
      <c r="I20" s="23"/>
      <c r="J20" s="24">
        <f t="shared" si="2"/>
        <v>5.6220306997060998</v>
      </c>
      <c r="K20" s="24">
        <f t="shared" si="2"/>
        <v>6.4938483982859152</v>
      </c>
      <c r="L20" s="24">
        <f t="shared" si="2"/>
        <v>4.4883178754501314</v>
      </c>
    </row>
    <row r="21" spans="1:12" x14ac:dyDescent="0.6">
      <c r="A21" s="17" t="s">
        <v>12</v>
      </c>
      <c r="B21" s="24">
        <f>(B9*100)/B6</f>
        <v>7.2076663440912361</v>
      </c>
      <c r="C21" s="24">
        <f t="shared" ref="C21:L21" si="3">(C9*100)/C6</f>
        <v>7.111447111615596</v>
      </c>
      <c r="D21" s="24">
        <f t="shared" si="3"/>
        <v>7.3312293245968974</v>
      </c>
      <c r="E21" s="23"/>
      <c r="F21" s="24">
        <f t="shared" si="3"/>
        <v>16.757455475928214</v>
      </c>
      <c r="G21" s="24">
        <f t="shared" si="3"/>
        <v>15.748753996505963</v>
      </c>
      <c r="H21" s="24">
        <f t="shared" si="3"/>
        <v>17.971942966005745</v>
      </c>
      <c r="I21" s="23"/>
      <c r="J21" s="24">
        <f t="shared" si="3"/>
        <v>5.3565870933013402</v>
      </c>
      <c r="K21" s="24">
        <f t="shared" si="3"/>
        <v>5.4935441703914361</v>
      </c>
      <c r="L21" s="24">
        <f t="shared" si="3"/>
        <v>5.1784879391747509</v>
      </c>
    </row>
    <row r="22" spans="1:12" x14ac:dyDescent="0.6">
      <c r="A22" s="17" t="s">
        <v>13</v>
      </c>
      <c r="B22" s="24">
        <f>(B10*100)/B6</f>
        <v>8.3202909611205413</v>
      </c>
      <c r="C22" s="24">
        <f t="shared" ref="C22:L22" si="4">(C10*100)/C6</f>
        <v>7.6747047279041185</v>
      </c>
      <c r="D22" s="24">
        <f t="shared" si="4"/>
        <v>9.1493410075322306</v>
      </c>
      <c r="E22" s="23"/>
      <c r="F22" s="24">
        <f t="shared" si="4"/>
        <v>18.917056929958672</v>
      </c>
      <c r="G22" s="24">
        <f t="shared" si="4"/>
        <v>13.687208589288286</v>
      </c>
      <c r="H22" s="24">
        <f t="shared" si="4"/>
        <v>25.213850891622048</v>
      </c>
      <c r="I22" s="23"/>
      <c r="J22" s="24">
        <f t="shared" si="4"/>
        <v>6.2662714074322778</v>
      </c>
      <c r="K22" s="24">
        <f t="shared" si="4"/>
        <v>6.5484685282303463</v>
      </c>
      <c r="L22" s="24">
        <f t="shared" si="4"/>
        <v>5.8993019190426281</v>
      </c>
    </row>
    <row r="23" spans="1:12" x14ac:dyDescent="0.6">
      <c r="A23" s="17" t="s">
        <v>14</v>
      </c>
      <c r="B23" s="24">
        <f>(B11*100)/B6</f>
        <v>11.165054165425529</v>
      </c>
      <c r="C23" s="24">
        <f t="shared" ref="C23:L23" si="5">(C11*100)/C6</f>
        <v>10.614111383468563</v>
      </c>
      <c r="D23" s="24">
        <f t="shared" si="5"/>
        <v>11.872564820781308</v>
      </c>
      <c r="E23" s="23"/>
      <c r="F23" s="24">
        <f t="shared" si="5"/>
        <v>14.914570234668927</v>
      </c>
      <c r="G23" s="24">
        <f t="shared" si="5"/>
        <v>15.40891060168226</v>
      </c>
      <c r="H23" s="24">
        <f t="shared" si="5"/>
        <v>14.319379086617953</v>
      </c>
      <c r="I23" s="23"/>
      <c r="J23" s="24">
        <f t="shared" si="5"/>
        <v>10.438268337962489</v>
      </c>
      <c r="K23" s="24">
        <f t="shared" si="5"/>
        <v>9.7159703470191374</v>
      </c>
      <c r="L23" s="24">
        <f t="shared" si="5"/>
        <v>11.377545547636894</v>
      </c>
    </row>
    <row r="24" spans="1:12" x14ac:dyDescent="0.6">
      <c r="A24" s="21" t="s">
        <v>15</v>
      </c>
      <c r="B24" s="24">
        <f>(B12*100)/B6</f>
        <v>14.926221696251776</v>
      </c>
      <c r="C24" s="24">
        <f t="shared" ref="C24:L24" si="6">(C12*100)/C6</f>
        <v>12.389274267278848</v>
      </c>
      <c r="D24" s="24">
        <f t="shared" si="6"/>
        <v>18.184123236771313</v>
      </c>
      <c r="E24" s="23"/>
      <c r="F24" s="24">
        <f t="shared" si="6"/>
        <v>11.85760847191237</v>
      </c>
      <c r="G24" s="24">
        <f t="shared" si="6"/>
        <v>13.85651066538254</v>
      </c>
      <c r="H24" s="24">
        <f t="shared" si="6"/>
        <v>9.4509086133491085</v>
      </c>
      <c r="I24" s="23"/>
      <c r="J24" s="24">
        <f t="shared" si="6"/>
        <v>15.52102501492795</v>
      </c>
      <c r="K24" s="24">
        <f t="shared" si="6"/>
        <v>12.114437895757108</v>
      </c>
      <c r="L24" s="24">
        <f t="shared" si="6"/>
        <v>19.95095516000362</v>
      </c>
    </row>
    <row r="25" spans="1:12" x14ac:dyDescent="0.6">
      <c r="A25" s="22" t="s">
        <v>16</v>
      </c>
      <c r="B25" s="24">
        <f>(B13*100)/B6</f>
        <v>13.395249163151735</v>
      </c>
      <c r="C25" s="24">
        <f t="shared" ref="C25:L25" si="7">(C13*100)/C6</f>
        <v>13.70704564096703</v>
      </c>
      <c r="D25" s="24">
        <f t="shared" si="7"/>
        <v>12.994845822585019</v>
      </c>
      <c r="E25" s="23"/>
      <c r="F25" s="24">
        <f t="shared" si="7"/>
        <v>6.8101497547100944</v>
      </c>
      <c r="G25" s="24">
        <f t="shared" si="7"/>
        <v>9.8408537120065436</v>
      </c>
      <c r="H25" s="24">
        <f t="shared" si="7"/>
        <v>3.161149413823078</v>
      </c>
      <c r="I25" s="23"/>
      <c r="J25" s="24">
        <f t="shared" si="7"/>
        <v>14.67166906217526</v>
      </c>
      <c r="K25" s="24">
        <f t="shared" si="7"/>
        <v>14.431243979241279</v>
      </c>
      <c r="L25" s="24">
        <f t="shared" si="7"/>
        <v>14.984318140347328</v>
      </c>
    </row>
    <row r="26" spans="1:12" x14ac:dyDescent="0.6">
      <c r="A26" s="22" t="s">
        <v>17</v>
      </c>
      <c r="B26" s="24">
        <f>(B14*100)/B6</f>
        <v>11.275771022202836</v>
      </c>
      <c r="C26" s="24">
        <f t="shared" ref="C26:L26" si="8">(C14*100)/C6</f>
        <v>11.38823888141191</v>
      </c>
      <c r="D26" s="24">
        <f t="shared" si="8"/>
        <v>11.131341852094089</v>
      </c>
      <c r="E26" s="23"/>
      <c r="F26" s="24">
        <f t="shared" si="8"/>
        <v>4.8069274109375932</v>
      </c>
      <c r="G26" s="24">
        <f t="shared" si="8"/>
        <v>5.4067111636167207</v>
      </c>
      <c r="H26" s="24">
        <f t="shared" si="8"/>
        <v>4.0847812862012809</v>
      </c>
      <c r="I26" s="23"/>
      <c r="J26" s="24">
        <f t="shared" si="8"/>
        <v>12.52965652900404</v>
      </c>
      <c r="K26" s="24">
        <f t="shared" si="8"/>
        <v>12.508672763941204</v>
      </c>
      <c r="L26" s="24">
        <f t="shared" si="8"/>
        <v>12.556943843303438</v>
      </c>
    </row>
    <row r="27" spans="1:12" x14ac:dyDescent="0.6">
      <c r="A27" s="22" t="s">
        <v>18</v>
      </c>
      <c r="B27" s="24">
        <f>(B15*100)/B6</f>
        <v>11.741672329564834</v>
      </c>
      <c r="C27" s="24">
        <f t="shared" ref="C27:L27" si="9">(C15*100)/C6</f>
        <v>11.706613232472566</v>
      </c>
      <c r="D27" s="24">
        <f t="shared" si="9"/>
        <v>11.786694581552313</v>
      </c>
      <c r="E27" s="23"/>
      <c r="F27" s="24">
        <f t="shared" si="9"/>
        <v>6.3243946126337152</v>
      </c>
      <c r="G27" s="24">
        <f t="shared" si="9"/>
        <v>6.5039457554224045</v>
      </c>
      <c r="H27" s="24">
        <f t="shared" si="9"/>
        <v>6.108213094915615</v>
      </c>
      <c r="I27" s="23"/>
      <c r="J27" s="24">
        <f t="shared" si="9"/>
        <v>12.791728015522049</v>
      </c>
      <c r="K27" s="24">
        <f t="shared" si="9"/>
        <v>12.681154385810043</v>
      </c>
      <c r="L27" s="24">
        <f t="shared" si="9"/>
        <v>12.935518101721547</v>
      </c>
    </row>
    <row r="28" spans="1:12" x14ac:dyDescent="0.6">
      <c r="A28" s="26" t="s">
        <v>19</v>
      </c>
      <c r="B28" s="27">
        <f>(B16*100)/B6</f>
        <v>12.708260509041764</v>
      </c>
      <c r="C28" s="27">
        <f t="shared" ref="C28:L28" si="10">(C16*100)/C6</f>
        <v>15.083347881082915</v>
      </c>
      <c r="D28" s="27">
        <f t="shared" si="10"/>
        <v>9.6582166965951526</v>
      </c>
      <c r="E28" s="28"/>
      <c r="F28" s="27">
        <f t="shared" si="10"/>
        <v>2.5680877778420474</v>
      </c>
      <c r="G28" s="27">
        <f t="shared" si="10"/>
        <v>3.6203848239167473</v>
      </c>
      <c r="H28" s="27">
        <f>(H16*100)/H6</f>
        <v>1.3011107540398557</v>
      </c>
      <c r="I28" s="28"/>
      <c r="J28" s="27">
        <f t="shared" si="10"/>
        <v>14.67377650976406</v>
      </c>
      <c r="K28" s="27">
        <f t="shared" si="10"/>
        <v>17.230540506341654</v>
      </c>
      <c r="L28" s="27">
        <f t="shared" si="10"/>
        <v>11.348957414857164</v>
      </c>
    </row>
    <row r="29" spans="1:12" s="3" customFormat="1" ht="20.399999999999999" x14ac:dyDescent="0.6">
      <c r="A29" s="17" t="s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6">
      <c r="A30" s="4"/>
    </row>
    <row r="31" spans="1:12" x14ac:dyDescent="0.6">
      <c r="A31" s="3"/>
    </row>
    <row r="32" spans="1:12" x14ac:dyDescent="0.6">
      <c r="A32" s="3"/>
    </row>
  </sheetData>
  <mergeCells count="6">
    <mergeCell ref="B17:L17"/>
    <mergeCell ref="B3:D3"/>
    <mergeCell ref="B5:L5"/>
    <mergeCell ref="A3:A4"/>
    <mergeCell ref="J3:L3"/>
    <mergeCell ref="F3:H3"/>
  </mergeCells>
  <pageMargins left="0.98425196850393704" right="0.65" top="0.98425196850393704" bottom="0.98425196850393704" header="0.31496062992125984" footer="0.31496062992125984"/>
  <pageSetup paperSize="9" firstPageNumber="16" orientation="portrait" useFirstPageNumber="1" r:id="rId1"/>
  <headerFooter>
    <oddHeader>&amp;C&amp;"TH SarabunPSK,ธรรมดา"&amp;16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2014-08-01T05:50:14Z</cp:lastPrinted>
  <dcterms:created xsi:type="dcterms:W3CDTF">2012-11-21T05:04:20Z</dcterms:created>
  <dcterms:modified xsi:type="dcterms:W3CDTF">2015-02-25T06:20:18Z</dcterms:modified>
</cp:coreProperties>
</file>