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5.1" sheetId="1" r:id="rId1"/>
  </sheets>
  <calcPr calcId="144525"/>
</workbook>
</file>

<file path=xl/calcChain.xml><?xml version="1.0" encoding="utf-8"?>
<calcChain xmlns="http://schemas.openxmlformats.org/spreadsheetml/2006/main">
  <c r="X6" i="1" l="1"/>
  <c r="Y6" i="1"/>
  <c r="Z6" i="1"/>
  <c r="AA6" i="1"/>
  <c r="AB6" i="1"/>
  <c r="AC6" i="1"/>
  <c r="AE6" i="1"/>
  <c r="AF6" i="1"/>
  <c r="AG6" i="1"/>
  <c r="AH6" i="1"/>
  <c r="AI6" i="1"/>
  <c r="AJ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F22" i="1"/>
  <c r="K22" i="1"/>
  <c r="F23" i="1"/>
  <c r="K23" i="1"/>
  <c r="F34" i="1"/>
  <c r="K34" i="1"/>
  <c r="F35" i="1"/>
  <c r="K35" i="1"/>
  <c r="F36" i="1"/>
  <c r="K36" i="1"/>
  <c r="F37" i="1"/>
  <c r="K37" i="1"/>
  <c r="F38" i="1"/>
  <c r="K38" i="1"/>
  <c r="F39" i="1"/>
  <c r="K39" i="1"/>
  <c r="F40" i="1"/>
  <c r="K40" i="1"/>
  <c r="F41" i="1"/>
  <c r="K41" i="1"/>
  <c r="F42" i="1"/>
  <c r="K42" i="1"/>
  <c r="F43" i="1"/>
  <c r="K43" i="1"/>
  <c r="F44" i="1"/>
  <c r="K44" i="1"/>
</calcChain>
</file>

<file path=xl/sharedStrings.xml><?xml version="1.0" encoding="utf-8"?>
<sst xmlns="http://schemas.openxmlformats.org/spreadsheetml/2006/main" count="166" uniqueCount="125">
  <si>
    <t xml:space="preserve"> Source :  Bank of Thailand</t>
  </si>
  <si>
    <t xml:space="preserve">     ที่มา :  ธนาคารแห่งประเทศไทย</t>
  </si>
  <si>
    <t>77 - ประจวบคีรีขันธ์</t>
  </si>
  <si>
    <t>Prachuap Khiri Khan</t>
  </si>
  <si>
    <t>ประจวบคีรีขันธ์</t>
  </si>
  <si>
    <t>76 - เพชรบุรี</t>
  </si>
  <si>
    <t>Phetchaburi</t>
  </si>
  <si>
    <t>เพชรบุรี</t>
  </si>
  <si>
    <t>75 - สมุทรสงคราม</t>
  </si>
  <si>
    <t>Samut Songkhram</t>
  </si>
  <si>
    <t>สมุทรสงคราม</t>
  </si>
  <si>
    <t>74 - สมุทรสาคร</t>
  </si>
  <si>
    <t>Samut Sakhon</t>
  </si>
  <si>
    <t>สมุทรสาคร</t>
  </si>
  <si>
    <t>73 - นครปฐม</t>
  </si>
  <si>
    <t>Nakhon Pathom</t>
  </si>
  <si>
    <t>นครปฐม</t>
  </si>
  <si>
    <t>72 - สุพรรณบุรี</t>
  </si>
  <si>
    <t>Suphan Buri</t>
  </si>
  <si>
    <t>สุพรรณบุรี</t>
  </si>
  <si>
    <t>71 - กาญจนบุรี</t>
  </si>
  <si>
    <t>Kanchanaburi</t>
  </si>
  <si>
    <t>กาญจนบุรี</t>
  </si>
  <si>
    <t>70 - ราชบุรี</t>
  </si>
  <si>
    <t>Ratchanaburi</t>
  </si>
  <si>
    <t>ราชบุรี</t>
  </si>
  <si>
    <t>27 - สระแก้ว</t>
  </si>
  <si>
    <t>Sa Kaeo</t>
  </si>
  <si>
    <t xml:space="preserve">         -</t>
  </si>
  <si>
    <t>สระแก้ว</t>
  </si>
  <si>
    <t>26 - นครนายก</t>
  </si>
  <si>
    <t>Nakhon Nayok</t>
  </si>
  <si>
    <t>นครนายก</t>
  </si>
  <si>
    <t>25 - ปราจีนบุรี</t>
  </si>
  <si>
    <t>Prachin Buri</t>
  </si>
  <si>
    <t>ปราจีนบุรี</t>
  </si>
  <si>
    <t>Others</t>
  </si>
  <si>
    <t>Bills</t>
  </si>
  <si>
    <t>Loans</t>
  </si>
  <si>
    <t>Overdrafts</t>
  </si>
  <si>
    <t>Total</t>
  </si>
  <si>
    <t xml:space="preserve"> deposit</t>
  </si>
  <si>
    <t>Demand deposit</t>
  </si>
  <si>
    <t>branches</t>
  </si>
  <si>
    <t>อื่นๆ</t>
  </si>
  <si>
    <t>ตั๋วเงิน</t>
  </si>
  <si>
    <t>เงินให้กู้ยืม</t>
  </si>
  <si>
    <t>เงินเบิกเกินบัญชี</t>
  </si>
  <si>
    <t>รวม</t>
  </si>
  <si>
    <t>เงินฝากอื่น ๆ</t>
  </si>
  <si>
    <t>Time</t>
  </si>
  <si>
    <t>Saving</t>
  </si>
  <si>
    <t>ทวงถาม</t>
  </si>
  <si>
    <t xml:space="preserve">Number of </t>
  </si>
  <si>
    <t>ประจำ</t>
  </si>
  <si>
    <t>ออมทรัพย์</t>
  </si>
  <si>
    <t>จ่ายคืนเมื่อ</t>
  </si>
  <si>
    <t>สำนักงาน</t>
  </si>
  <si>
    <t>Provincial</t>
  </si>
  <si>
    <t>สินเชื่อ Credits</t>
  </si>
  <si>
    <t>เงินฝาก  Deposits</t>
  </si>
  <si>
    <t>จำนวน</t>
  </si>
  <si>
    <t>จังหวัด</t>
  </si>
  <si>
    <t>(ล้านบาท : Million  Baht)</t>
  </si>
  <si>
    <t>Deposits and Credits of Commercial Bank by Province in Central Region : 2014 (Cont.)</t>
  </si>
  <si>
    <t>Table</t>
  </si>
  <si>
    <t>เงินรับฝาก และเงินให้สินเชื่อของธนาคารพาณิชย์ เป็นรายจังหวัด ในภาคกลาง  พ.ศ. 2557 (ต่อ)</t>
  </si>
  <si>
    <t xml:space="preserve">ตาราง   </t>
  </si>
  <si>
    <t>24 - ฉะเชิงเทรา</t>
  </si>
  <si>
    <t>Chachoengsao</t>
  </si>
  <si>
    <t>ฉะเชิงเทรา</t>
  </si>
  <si>
    <t>23 - ตราด</t>
  </si>
  <si>
    <t>Trat</t>
  </si>
  <si>
    <t>ตราด</t>
  </si>
  <si>
    <t>22 - จันทบุรี</t>
  </si>
  <si>
    <t>Chanthaburi</t>
  </si>
  <si>
    <t>จันทบุรี</t>
  </si>
  <si>
    <t>21 - ระยอง</t>
  </si>
  <si>
    <t>Rayong</t>
  </si>
  <si>
    <t>ระยอง</t>
  </si>
  <si>
    <t>20 - ชลบุรี</t>
  </si>
  <si>
    <t>Chon Buri</t>
  </si>
  <si>
    <t>ชลบุรี</t>
  </si>
  <si>
    <t>19 - สระบุรี</t>
  </si>
  <si>
    <t>Saraburi</t>
  </si>
  <si>
    <t>สระบุรี</t>
  </si>
  <si>
    <t>18 - ชัยนาท</t>
  </si>
  <si>
    <t>Chai Nat</t>
  </si>
  <si>
    <t>ชัยนาท</t>
  </si>
  <si>
    <t>17 - สิงห์บุรี</t>
  </si>
  <si>
    <t>Sing Buri</t>
  </si>
  <si>
    <t>สิงห์บุรี</t>
  </si>
  <si>
    <t>16 - ลพบุรี</t>
  </si>
  <si>
    <t>Lop Buri</t>
  </si>
  <si>
    <t>ลพบุรี</t>
  </si>
  <si>
    <t>15 - อ่างทอง</t>
  </si>
  <si>
    <t>Ang Thong</t>
  </si>
  <si>
    <t>อ่างทอง</t>
  </si>
  <si>
    <t>14 - พระนครศรีอยุธยา</t>
  </si>
  <si>
    <t>Phra Nakhon Si Ayutthaya</t>
  </si>
  <si>
    <t>พระนครศรีอยุธยา</t>
  </si>
  <si>
    <t>13 - ปทุมธานี</t>
  </si>
  <si>
    <t>Pathum Thani</t>
  </si>
  <si>
    <t>ปทุมธานี</t>
  </si>
  <si>
    <t>12 - นนทบุรี</t>
  </si>
  <si>
    <t>Nonthaburi</t>
  </si>
  <si>
    <t>นนทบุรี</t>
  </si>
  <si>
    <t>11 - สมุทรปราการ</t>
  </si>
  <si>
    <t>Samut Prakan</t>
  </si>
  <si>
    <t>สมุทรปราการ</t>
  </si>
  <si>
    <t>00 - ภาคกลาง</t>
  </si>
  <si>
    <t>Central Region</t>
  </si>
  <si>
    <t>ภาคกลาง</t>
  </si>
  <si>
    <t>อื่น</t>
  </si>
  <si>
    <t>ตั๋ว</t>
  </si>
  <si>
    <t>กู้</t>
  </si>
  <si>
    <t>เกิน</t>
  </si>
  <si>
    <t>ทวง</t>
  </si>
  <si>
    <t>ออมทรั</t>
  </si>
  <si>
    <t>Loan</t>
  </si>
  <si>
    <t>Overdraft</t>
  </si>
  <si>
    <t>branche</t>
  </si>
  <si>
    <t>(ล้านบาท : Million Baht)</t>
  </si>
  <si>
    <t>Deposits and Credits of Commercial Bank by Province of Central Region : 2014</t>
  </si>
  <si>
    <t>เงินรับฝาก และเงินให้สินเชื่อของธนาคารพาณิชย์ เป็นรายจังหวัด ในภาคกลาง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</si>
</sst>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"/>
    <numFmt numFmtId="188" formatCode="#,##0________"/>
    <numFmt numFmtId="189" formatCode="#,##0______"/>
    <numFmt numFmtId="190" formatCode="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3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187" fontId="0" fillId="0" borderId="3" xfId="0" applyNumberFormat="1" applyBorder="1"/>
    <xf numFmtId="187" fontId="0" fillId="0" borderId="4" xfId="0" applyNumberFormat="1" applyBorder="1"/>
    <xf numFmtId="187" fontId="2" fillId="0" borderId="3" xfId="0" applyNumberFormat="1" applyFont="1" applyBorder="1" applyAlignment="1"/>
    <xf numFmtId="187" fontId="0" fillId="0" borderId="2" xfId="0" applyNumberFormat="1" applyBorder="1"/>
    <xf numFmtId="187" fontId="3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/>
    <xf numFmtId="0" fontId="1" fillId="0" borderId="5" xfId="0" applyFont="1" applyBorder="1"/>
    <xf numFmtId="0" fontId="2" fillId="0" borderId="6" xfId="0" applyFont="1" applyBorder="1"/>
    <xf numFmtId="187" fontId="2" fillId="0" borderId="7" xfId="0" applyNumberFormat="1" applyFont="1" applyBorder="1" applyAlignment="1">
      <alignment horizontal="right"/>
    </xf>
    <xf numFmtId="187" fontId="2" fillId="0" borderId="8" xfId="0" applyNumberFormat="1" applyFont="1" applyBorder="1" applyAlignment="1"/>
    <xf numFmtId="3" fontId="1" fillId="0" borderId="9" xfId="0" applyNumberFormat="1" applyFont="1" applyBorder="1"/>
    <xf numFmtId="188" fontId="2" fillId="0" borderId="7" xfId="0" applyNumberFormat="1" applyFont="1" applyBorder="1" applyAlignment="1">
      <alignment horizontal="right"/>
    </xf>
    <xf numFmtId="187" fontId="2" fillId="0" borderId="7" xfId="0" applyNumberFormat="1" applyFont="1" applyBorder="1" applyAlignment="1"/>
    <xf numFmtId="189" fontId="2" fillId="0" borderId="7" xfId="0" applyNumberFormat="1" applyFont="1" applyBorder="1" applyAlignment="1"/>
    <xf numFmtId="3" fontId="1" fillId="0" borderId="10" xfId="0" applyNumberFormat="1" applyFont="1" applyBorder="1"/>
    <xf numFmtId="0" fontId="1" fillId="0" borderId="10" xfId="0" applyFont="1" applyBorder="1"/>
    <xf numFmtId="0" fontId="3" fillId="0" borderId="0" xfId="0" applyFont="1" applyBorder="1"/>
    <xf numFmtId="187" fontId="2" fillId="0" borderId="7" xfId="0" applyNumberFormat="1" applyFont="1" applyBorder="1" applyAlignment="1">
      <alignment horizontal="center"/>
    </xf>
    <xf numFmtId="0" fontId="3" fillId="0" borderId="0" xfId="0" applyFont="1"/>
    <xf numFmtId="187" fontId="0" fillId="0" borderId="11" xfId="0" applyNumberFormat="1" applyBorder="1"/>
    <xf numFmtId="187" fontId="0" fillId="0" borderId="12" xfId="0" applyNumberFormat="1" applyBorder="1"/>
    <xf numFmtId="187" fontId="3" fillId="0" borderId="11" xfId="0" applyNumberFormat="1" applyFont="1" applyBorder="1" applyAlignment="1">
      <alignment horizontal="right" vertical="center"/>
    </xf>
    <xf numFmtId="187" fontId="0" fillId="0" borderId="13" xfId="0" applyNumberFormat="1" applyBorder="1"/>
    <xf numFmtId="187" fontId="3" fillId="0" borderId="7" xfId="0" applyNumberFormat="1" applyFont="1" applyBorder="1" applyAlignment="1">
      <alignment horizontal="right" vertical="center"/>
    </xf>
    <xf numFmtId="187" fontId="3" fillId="0" borderId="12" xfId="0" applyNumberFormat="1" applyFont="1" applyBorder="1" applyAlignment="1">
      <alignment horizontal="right" vertical="center"/>
    </xf>
    <xf numFmtId="187" fontId="3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2" xfId="0" applyFont="1" applyBorder="1"/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3" fillId="0" borderId="1" xfId="0" applyFont="1" applyBorder="1"/>
    <xf numFmtId="14" fontId="3" fillId="0" borderId="0" xfId="0" applyNumberFormat="1" applyFont="1" applyBorder="1"/>
    <xf numFmtId="0" fontId="3" fillId="0" borderId="1" xfId="0" applyFont="1" applyBorder="1" applyAlignment="1">
      <alignment horizontal="left"/>
    </xf>
    <xf numFmtId="190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90" fontId="5" fillId="0" borderId="0" xfId="0" applyNumberFormat="1" applyFont="1" applyBorder="1" applyAlignment="1">
      <alignment horizontal="center"/>
    </xf>
    <xf numFmtId="190" fontId="5" fillId="0" borderId="0" xfId="0" applyNumberFormat="1" applyFont="1" applyAlignment="1">
      <alignment horizontal="center"/>
    </xf>
    <xf numFmtId="3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89" fontId="6" fillId="0" borderId="0" xfId="0" applyNumberFormat="1" applyFont="1" applyBorder="1"/>
    <xf numFmtId="187" fontId="6" fillId="0" borderId="0" xfId="0" applyNumberFormat="1" applyFont="1" applyBorder="1"/>
    <xf numFmtId="187" fontId="6" fillId="0" borderId="0" xfId="0" applyNumberFormat="1" applyFont="1" applyBorder="1" applyAlignment="1"/>
    <xf numFmtId="187" fontId="6" fillId="0" borderId="0" xfId="0" applyNumberFormat="1" applyFont="1" applyBorder="1" applyAlignment="1">
      <alignment horizontal="right"/>
    </xf>
    <xf numFmtId="189" fontId="6" fillId="0" borderId="0" xfId="0" applyNumberFormat="1" applyFont="1" applyBorder="1" applyAlignment="1">
      <alignment horizontal="center"/>
    </xf>
    <xf numFmtId="189" fontId="6" fillId="0" borderId="0" xfId="0" applyNumberFormat="1" applyFont="1" applyBorder="1" applyAlignment="1"/>
    <xf numFmtId="3" fontId="2" fillId="0" borderId="0" xfId="0" applyNumberFormat="1" applyFont="1"/>
    <xf numFmtId="3" fontId="5" fillId="0" borderId="10" xfId="0" applyNumberFormat="1" applyFont="1" applyBorder="1"/>
    <xf numFmtId="0" fontId="5" fillId="0" borderId="10" xfId="0" applyFont="1" applyBorder="1"/>
    <xf numFmtId="0" fontId="3" fillId="0" borderId="0" xfId="0" applyFont="1" applyBorder="1" applyAlignment="1">
      <alignment vertical="center"/>
    </xf>
    <xf numFmtId="187" fontId="2" fillId="0" borderId="11" xfId="0" applyNumberFormat="1" applyFont="1" applyBorder="1"/>
    <xf numFmtId="187" fontId="2" fillId="0" borderId="12" xfId="0" applyNumberFormat="1" applyFont="1" applyBorder="1"/>
    <xf numFmtId="187" fontId="2" fillId="0" borderId="13" xfId="0" applyNumberFormat="1" applyFont="1" applyBorder="1"/>
    <xf numFmtId="187" fontId="3" fillId="0" borderId="7" xfId="0" applyNumberFormat="1" applyFont="1" applyBorder="1" applyAlignment="1">
      <alignment horizontal="right"/>
    </xf>
    <xf numFmtId="187" fontId="3" fillId="0" borderId="12" xfId="0" applyNumberFormat="1" applyFont="1" applyBorder="1" applyAlignment="1"/>
    <xf numFmtId="187" fontId="5" fillId="0" borderId="12" xfId="0" applyNumberFormat="1" applyFont="1" applyBorder="1" applyAlignme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7" fillId="0" borderId="1" xfId="0" applyFont="1" applyBorder="1"/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24</xdr:row>
      <xdr:rowOff>0</xdr:rowOff>
    </xdr:from>
    <xdr:to>
      <xdr:col>17</xdr:col>
      <xdr:colOff>819150</xdr:colOff>
      <xdr:row>24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01325" y="7010400"/>
          <a:ext cx="371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152400</xdr:colOff>
      <xdr:row>0</xdr:row>
      <xdr:rowOff>0</xdr:rowOff>
    </xdr:from>
    <xdr:to>
      <xdr:col>20</xdr:col>
      <xdr:colOff>171450</xdr:colOff>
      <xdr:row>24</xdr:row>
      <xdr:rowOff>95250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10163175" y="0"/>
          <a:ext cx="609600" cy="7410450"/>
          <a:chOff x="994" y="0"/>
          <a:chExt cx="50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4" y="156"/>
            <a:ext cx="39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0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238125</xdr:colOff>
      <xdr:row>49</xdr:row>
      <xdr:rowOff>142875</xdr:rowOff>
    </xdr:from>
    <xdr:to>
      <xdr:col>17</xdr:col>
      <xdr:colOff>819150</xdr:colOff>
      <xdr:row>51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601325" y="14058900"/>
          <a:ext cx="3714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1104900</xdr:colOff>
      <xdr:row>24</xdr:row>
      <xdr:rowOff>0</xdr:rowOff>
    </xdr:from>
    <xdr:to>
      <xdr:col>17</xdr:col>
      <xdr:colOff>200025</xdr:colOff>
      <xdr:row>24</xdr:row>
      <xdr:rowOff>9525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363200" y="7010400"/>
          <a:ext cx="2000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1104900</xdr:colOff>
      <xdr:row>45</xdr:row>
      <xdr:rowOff>47625</xdr:rowOff>
    </xdr:from>
    <xdr:to>
      <xdr:col>17</xdr:col>
      <xdr:colOff>200025</xdr:colOff>
      <xdr:row>47</xdr:row>
      <xdr:rowOff>9525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0363200" y="12858750"/>
          <a:ext cx="200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266700</xdr:colOff>
      <xdr:row>44</xdr:row>
      <xdr:rowOff>0</xdr:rowOff>
    </xdr:from>
    <xdr:to>
      <xdr:col>17</xdr:col>
      <xdr:colOff>533400</xdr:colOff>
      <xdr:row>47</xdr:row>
      <xdr:rowOff>76200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0629900" y="12534900"/>
          <a:ext cx="2667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24</xdr:row>
      <xdr:rowOff>38100</xdr:rowOff>
    </xdr:from>
    <xdr:to>
      <xdr:col>17</xdr:col>
      <xdr:colOff>0</xdr:colOff>
      <xdr:row>25</xdr:row>
      <xdr:rowOff>200025</xdr:rowOff>
    </xdr:to>
    <xdr:sp macro="" textlink="">
      <xdr:nvSpPr>
        <xdr:cNvPr id="11" name="Text Box 558"/>
        <xdr:cNvSpPr txBox="1">
          <a:spLocks noChangeArrowheads="1"/>
        </xdr:cNvSpPr>
      </xdr:nvSpPr>
      <xdr:spPr bwMode="auto">
        <a:xfrm>
          <a:off x="10363200" y="7048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156</a:t>
          </a:r>
        </a:p>
      </xdr:txBody>
    </xdr:sp>
    <xdr:clientData/>
  </xdr:twoCellAnchor>
  <xdr:twoCellAnchor>
    <xdr:from>
      <xdr:col>18</xdr:col>
      <xdr:colOff>238125</xdr:colOff>
      <xdr:row>23</xdr:row>
      <xdr:rowOff>161925</xdr:rowOff>
    </xdr:from>
    <xdr:to>
      <xdr:col>20</xdr:col>
      <xdr:colOff>133350</xdr:colOff>
      <xdr:row>52</xdr:row>
      <xdr:rowOff>0</xdr:rowOff>
    </xdr:to>
    <xdr:grpSp>
      <xdr:nvGrpSpPr>
        <xdr:cNvPr id="12" name="Group 10"/>
        <xdr:cNvGrpSpPr>
          <a:grpSpLocks/>
        </xdr:cNvGrpSpPr>
      </xdr:nvGrpSpPr>
      <xdr:grpSpPr bwMode="auto">
        <a:xfrm>
          <a:off x="10248900" y="7248525"/>
          <a:ext cx="485775" cy="7496175"/>
          <a:chOff x="9629775" y="0"/>
          <a:chExt cx="535222" cy="6460046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671753" y="328338"/>
            <a:ext cx="493244" cy="37840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สถิติเงินตรา การเงิน การประกันภัย และดุลการชำระเงิน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629775" y="0"/>
            <a:ext cx="493244" cy="4104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5" name="Straight Connector 9"/>
          <xdr:cNvCxnSpPr>
            <a:cxnSpLocks noChangeShapeType="1"/>
          </xdr:cNvCxnSpPr>
        </xdr:nvCxnSpPr>
        <xdr:spPr bwMode="auto">
          <a:xfrm rot="5400000">
            <a:off x="6713338" y="3368492"/>
            <a:ext cx="6132497" cy="5061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K61"/>
  <sheetViews>
    <sheetView showGridLines="0" tabSelected="1" zoomScaleNormal="100" workbookViewId="0">
      <selection activeCell="D27" sqref="D27"/>
    </sheetView>
  </sheetViews>
  <sheetFormatPr defaultRowHeight="18.75" x14ac:dyDescent="0.3"/>
  <cols>
    <col min="1" max="1" width="2.28515625" style="1" customWidth="1"/>
    <col min="2" max="2" width="6" style="1" customWidth="1"/>
    <col min="3" max="3" width="7" style="1" customWidth="1"/>
    <col min="4" max="4" width="4" style="1" customWidth="1"/>
    <col min="5" max="5" width="10.42578125" style="1" customWidth="1"/>
    <col min="6" max="6" width="9" style="1" customWidth="1"/>
    <col min="7" max="7" width="13.140625" style="1" customWidth="1"/>
    <col min="8" max="8" width="9.5703125" style="1" customWidth="1"/>
    <col min="9" max="9" width="9.42578125" style="1" customWidth="1"/>
    <col min="10" max="10" width="9.140625" style="1"/>
    <col min="11" max="11" width="9.5703125" style="1" customWidth="1"/>
    <col min="12" max="12" width="9.7109375" style="1" customWidth="1"/>
    <col min="13" max="13" width="1.85546875" style="1" customWidth="1"/>
    <col min="14" max="14" width="10" style="1" customWidth="1"/>
    <col min="15" max="15" width="8.42578125" style="1" customWidth="1"/>
    <col min="16" max="16" width="9.42578125" style="1" customWidth="1"/>
    <col min="17" max="17" width="2.28515625" style="1" customWidth="1"/>
    <col min="18" max="18" width="18.85546875" style="1" customWidth="1"/>
    <col min="19" max="19" width="3.85546875" style="1" customWidth="1"/>
    <col min="20" max="20" width="5" style="1" customWidth="1"/>
    <col min="21" max="16384" width="9.140625" style="1"/>
  </cols>
  <sheetData>
    <row r="1" spans="1:36" s="73" customFormat="1" x14ac:dyDescent="0.3">
      <c r="B1" s="74" t="s">
        <v>67</v>
      </c>
      <c r="C1" s="71">
        <v>15.1</v>
      </c>
      <c r="D1" s="74" t="s">
        <v>124</v>
      </c>
      <c r="Q1" s="68"/>
    </row>
    <row r="2" spans="1:36" s="22" customFormat="1" x14ac:dyDescent="0.3">
      <c r="B2" s="73" t="s">
        <v>65</v>
      </c>
      <c r="C2" s="71">
        <v>15.1</v>
      </c>
      <c r="D2" s="69" t="s">
        <v>123</v>
      </c>
    </row>
    <row r="3" spans="1:36" s="22" customFormat="1" x14ac:dyDescent="0.3">
      <c r="B3" s="96"/>
      <c r="C3" s="71"/>
      <c r="D3" s="96"/>
      <c r="R3" s="67" t="s">
        <v>122</v>
      </c>
    </row>
    <row r="4" spans="1:36" s="91" customFormat="1" ht="6" customHeight="1" x14ac:dyDescent="0.3">
      <c r="A4" s="95"/>
      <c r="B4" s="95"/>
      <c r="C4" s="95"/>
      <c r="D4" s="95"/>
      <c r="E4" s="95"/>
      <c r="F4" s="95"/>
      <c r="G4" s="95"/>
      <c r="H4" s="95"/>
      <c r="M4" s="1"/>
      <c r="N4" s="1"/>
      <c r="O4" s="94"/>
      <c r="P4" s="94"/>
      <c r="Q4" s="93"/>
      <c r="R4" s="67"/>
      <c r="S4" s="92"/>
    </row>
    <row r="5" spans="1:36" s="2" customFormat="1" ht="23.25" customHeight="1" x14ac:dyDescent="0.3">
      <c r="A5" s="61" t="s">
        <v>62</v>
      </c>
      <c r="B5" s="61"/>
      <c r="C5" s="61"/>
      <c r="D5" s="60"/>
      <c r="E5" s="59" t="s">
        <v>61</v>
      </c>
      <c r="F5" s="58" t="s">
        <v>60</v>
      </c>
      <c r="G5" s="57"/>
      <c r="H5" s="57"/>
      <c r="I5" s="57"/>
      <c r="J5" s="56"/>
      <c r="K5" s="58" t="s">
        <v>59</v>
      </c>
      <c r="L5" s="57"/>
      <c r="M5" s="57"/>
      <c r="N5" s="57"/>
      <c r="O5" s="57"/>
      <c r="P5" s="56"/>
      <c r="Q5" s="55" t="s">
        <v>58</v>
      </c>
      <c r="R5" s="54"/>
      <c r="S5" s="46"/>
      <c r="T5" s="3"/>
    </row>
    <row r="6" spans="1:36" s="2" customFormat="1" ht="23.25" customHeight="1" x14ac:dyDescent="0.3">
      <c r="A6" s="51"/>
      <c r="B6" s="51"/>
      <c r="C6" s="51"/>
      <c r="D6" s="50"/>
      <c r="E6" s="49" t="s">
        <v>57</v>
      </c>
      <c r="F6" s="49"/>
      <c r="G6" s="49" t="s">
        <v>56</v>
      </c>
      <c r="H6" s="49" t="s">
        <v>55</v>
      </c>
      <c r="I6" s="53" t="s">
        <v>54</v>
      </c>
      <c r="J6" s="52"/>
      <c r="K6" s="46"/>
      <c r="L6" s="48"/>
      <c r="M6" s="47"/>
      <c r="N6" s="46"/>
      <c r="O6" s="45"/>
      <c r="P6" s="45"/>
      <c r="Q6" s="44"/>
      <c r="R6" s="43"/>
      <c r="S6" s="46"/>
      <c r="T6" s="3"/>
      <c r="X6" s="81">
        <f>SUM(X10:X44)</f>
        <v>0</v>
      </c>
      <c r="Y6" s="81">
        <f>SUM(Y10:Y44)</f>
        <v>2533369</v>
      </c>
      <c r="Z6" s="81">
        <f>SUM(Z10:Z44)</f>
        <v>0</v>
      </c>
      <c r="AA6" s="81">
        <f>SUM(AA10:AA44)</f>
        <v>0</v>
      </c>
      <c r="AB6" s="81">
        <f>SUM(AB10:AB44)</f>
        <v>0</v>
      </c>
      <c r="AC6" s="81">
        <f>SUM(AC10:AC44)</f>
        <v>0</v>
      </c>
      <c r="AE6" s="81">
        <f>SUM(AE10:AE44)</f>
        <v>2571151</v>
      </c>
      <c r="AF6" s="81">
        <f>SUM(AF10:AF44)</f>
        <v>261929</v>
      </c>
      <c r="AG6" s="81">
        <f>SUM(AG10:AG44)</f>
        <v>1235704</v>
      </c>
      <c r="AH6" s="81">
        <f>SUM(AH10:AH44)</f>
        <v>228725</v>
      </c>
      <c r="AI6" s="81">
        <f>SUM(AI10:AI44)</f>
        <v>865</v>
      </c>
    </row>
    <row r="7" spans="1:36" s="2" customFormat="1" ht="23.25" customHeight="1" x14ac:dyDescent="0.3">
      <c r="A7" s="51"/>
      <c r="B7" s="51"/>
      <c r="C7" s="51"/>
      <c r="D7" s="50"/>
      <c r="E7" s="49" t="s">
        <v>53</v>
      </c>
      <c r="F7" s="49" t="s">
        <v>48</v>
      </c>
      <c r="G7" s="49" t="s">
        <v>52</v>
      </c>
      <c r="H7" s="49" t="s">
        <v>51</v>
      </c>
      <c r="I7" s="49" t="s">
        <v>50</v>
      </c>
      <c r="J7" s="49" t="s">
        <v>49</v>
      </c>
      <c r="K7" s="46" t="s">
        <v>48</v>
      </c>
      <c r="L7" s="48" t="s">
        <v>47</v>
      </c>
      <c r="M7" s="47"/>
      <c r="N7" s="46" t="s">
        <v>46</v>
      </c>
      <c r="O7" s="45" t="s">
        <v>45</v>
      </c>
      <c r="P7" s="45" t="s">
        <v>44</v>
      </c>
      <c r="Q7" s="44"/>
      <c r="R7" s="43"/>
      <c r="S7" s="46"/>
      <c r="T7" s="3"/>
    </row>
    <row r="8" spans="1:36" s="2" customFormat="1" ht="23.25" customHeight="1" x14ac:dyDescent="0.3">
      <c r="A8" s="42"/>
      <c r="B8" s="42"/>
      <c r="C8" s="42"/>
      <c r="D8" s="41"/>
      <c r="E8" s="40" t="s">
        <v>121</v>
      </c>
      <c r="F8" s="40" t="s">
        <v>40</v>
      </c>
      <c r="G8" s="40" t="s">
        <v>42</v>
      </c>
      <c r="H8" s="40" t="s">
        <v>41</v>
      </c>
      <c r="I8" s="40" t="s">
        <v>41</v>
      </c>
      <c r="J8" s="40" t="s">
        <v>36</v>
      </c>
      <c r="K8" s="37" t="s">
        <v>40</v>
      </c>
      <c r="L8" s="39" t="s">
        <v>120</v>
      </c>
      <c r="M8" s="38"/>
      <c r="N8" s="37" t="s">
        <v>119</v>
      </c>
      <c r="O8" s="36" t="s">
        <v>37</v>
      </c>
      <c r="P8" s="36" t="s">
        <v>36</v>
      </c>
      <c r="Q8" s="35"/>
      <c r="R8" s="34"/>
      <c r="S8" s="46"/>
      <c r="T8" s="3"/>
      <c r="Z8" s="2" t="s">
        <v>54</v>
      </c>
      <c r="AA8" s="2" t="s">
        <v>118</v>
      </c>
      <c r="AB8" s="2" t="s">
        <v>117</v>
      </c>
      <c r="AC8" s="2" t="s">
        <v>113</v>
      </c>
      <c r="AE8" s="2" t="s">
        <v>48</v>
      </c>
      <c r="AF8" s="2" t="s">
        <v>116</v>
      </c>
      <c r="AG8" s="2" t="s">
        <v>115</v>
      </c>
      <c r="AH8" s="2" t="s">
        <v>114</v>
      </c>
      <c r="AI8" s="2" t="s">
        <v>113</v>
      </c>
    </row>
    <row r="9" spans="1:36" s="2" customFormat="1" ht="24.75" customHeight="1" x14ac:dyDescent="0.3">
      <c r="A9" s="32" t="s">
        <v>112</v>
      </c>
      <c r="B9" s="32"/>
      <c r="C9" s="32"/>
      <c r="D9" s="32"/>
      <c r="E9" s="90"/>
      <c r="F9" s="89"/>
      <c r="G9" s="89"/>
      <c r="H9" s="89"/>
      <c r="I9" s="89"/>
      <c r="J9" s="89"/>
      <c r="K9" s="88"/>
      <c r="L9" s="87"/>
      <c r="M9" s="27"/>
      <c r="N9" s="86"/>
      <c r="O9" s="86"/>
      <c r="P9" s="85"/>
      <c r="Q9" s="84" t="s">
        <v>111</v>
      </c>
      <c r="R9" s="32"/>
      <c r="S9" s="3"/>
      <c r="T9" s="3"/>
      <c r="W9" s="83" t="s">
        <v>110</v>
      </c>
      <c r="X9" s="82">
        <v>2186</v>
      </c>
      <c r="Y9" s="20">
        <v>2533369</v>
      </c>
      <c r="Z9" s="20">
        <v>1082021</v>
      </c>
      <c r="AA9" s="20">
        <v>1363652</v>
      </c>
      <c r="AB9" s="20">
        <v>87696</v>
      </c>
      <c r="AC9" s="20">
        <v>37784</v>
      </c>
      <c r="AE9" s="20">
        <v>2571151</v>
      </c>
      <c r="AF9" s="20">
        <v>261929</v>
      </c>
      <c r="AG9" s="20">
        <v>1235704</v>
      </c>
      <c r="AH9" s="20">
        <v>228725</v>
      </c>
      <c r="AI9" s="20">
        <v>865</v>
      </c>
      <c r="AJ9" s="81">
        <f>SUM(AF9:AI9)</f>
        <v>1727223</v>
      </c>
    </row>
    <row r="10" spans="1:36" s="2" customFormat="1" ht="27" customHeight="1" x14ac:dyDescent="0.3">
      <c r="B10" s="2" t="s">
        <v>109</v>
      </c>
      <c r="E10" s="19">
        <v>231</v>
      </c>
      <c r="F10" s="14">
        <f>SUM(G10:J10)</f>
        <v>396213</v>
      </c>
      <c r="G10" s="17">
        <v>18471</v>
      </c>
      <c r="H10" s="14">
        <v>203509</v>
      </c>
      <c r="I10" s="14">
        <v>169332</v>
      </c>
      <c r="J10" s="14">
        <v>4901</v>
      </c>
      <c r="K10" s="14">
        <f>SUM(L10:P10)</f>
        <v>209029</v>
      </c>
      <c r="L10" s="16">
        <v>33349</v>
      </c>
      <c r="M10" s="15"/>
      <c r="N10" s="14">
        <v>135800</v>
      </c>
      <c r="O10" s="14">
        <v>39866</v>
      </c>
      <c r="P10" s="14">
        <v>14</v>
      </c>
      <c r="Q10" s="3"/>
      <c r="R10" s="2" t="s">
        <v>108</v>
      </c>
      <c r="S10" s="3"/>
      <c r="T10" s="3"/>
      <c r="W10" s="21" t="s">
        <v>107</v>
      </c>
      <c r="Y10" s="20">
        <v>391312</v>
      </c>
      <c r="AE10" s="20">
        <v>396213</v>
      </c>
      <c r="AF10" s="20">
        <v>33349</v>
      </c>
      <c r="AG10" s="20">
        <v>135800</v>
      </c>
      <c r="AH10" s="20">
        <v>39866</v>
      </c>
      <c r="AI10" s="20">
        <v>14</v>
      </c>
    </row>
    <row r="11" spans="1:36" s="2" customFormat="1" ht="27" customHeight="1" x14ac:dyDescent="0.3">
      <c r="B11" s="2" t="s">
        <v>106</v>
      </c>
      <c r="E11" s="19">
        <v>231</v>
      </c>
      <c r="F11" s="14">
        <f>SUM(G11:J11)</f>
        <v>422184</v>
      </c>
      <c r="G11" s="17">
        <v>8833</v>
      </c>
      <c r="H11" s="14">
        <v>242020</v>
      </c>
      <c r="I11" s="14">
        <v>166926</v>
      </c>
      <c r="J11" s="14">
        <v>4405</v>
      </c>
      <c r="K11" s="14">
        <f>SUM(L11:P11)</f>
        <v>168293</v>
      </c>
      <c r="L11" s="16">
        <v>23376</v>
      </c>
      <c r="M11" s="15"/>
      <c r="N11" s="14">
        <v>131786</v>
      </c>
      <c r="O11" s="14">
        <v>13105</v>
      </c>
      <c r="P11" s="14">
        <v>26</v>
      </c>
      <c r="Q11" s="3"/>
      <c r="R11" s="2" t="s">
        <v>105</v>
      </c>
      <c r="S11" s="3"/>
      <c r="T11" s="3"/>
      <c r="W11" s="21" t="s">
        <v>104</v>
      </c>
      <c r="Y11" s="20">
        <v>417779</v>
      </c>
      <c r="AE11" s="20">
        <v>422184</v>
      </c>
      <c r="AF11" s="20">
        <v>23376</v>
      </c>
      <c r="AG11" s="20">
        <v>131786</v>
      </c>
      <c r="AH11" s="20">
        <v>13105</v>
      </c>
      <c r="AI11" s="20">
        <v>26</v>
      </c>
    </row>
    <row r="12" spans="1:36" s="2" customFormat="1" ht="27" customHeight="1" x14ac:dyDescent="0.3">
      <c r="B12" s="2" t="s">
        <v>103</v>
      </c>
      <c r="E12" s="19">
        <v>200</v>
      </c>
      <c r="F12" s="14">
        <f>SUM(G12:J12)</f>
        <v>275126</v>
      </c>
      <c r="G12" s="17">
        <v>8704</v>
      </c>
      <c r="H12" s="14">
        <v>142114</v>
      </c>
      <c r="I12" s="14">
        <v>121736</v>
      </c>
      <c r="J12" s="14">
        <v>2572</v>
      </c>
      <c r="K12" s="14">
        <f>SUM(L12:P12)</f>
        <v>158442</v>
      </c>
      <c r="L12" s="16">
        <v>22620</v>
      </c>
      <c r="M12" s="15"/>
      <c r="N12" s="14">
        <v>121118</v>
      </c>
      <c r="O12" s="14">
        <v>14630</v>
      </c>
      <c r="P12" s="14">
        <v>74</v>
      </c>
      <c r="Q12" s="3"/>
      <c r="R12" s="2" t="s">
        <v>102</v>
      </c>
      <c r="S12" s="3"/>
      <c r="T12" s="3"/>
      <c r="W12" s="21" t="s">
        <v>101</v>
      </c>
      <c r="Y12" s="20">
        <v>272554</v>
      </c>
      <c r="AE12" s="20">
        <v>275126</v>
      </c>
      <c r="AF12" s="20">
        <v>22620</v>
      </c>
      <c r="AG12" s="20">
        <v>121118</v>
      </c>
      <c r="AH12" s="20">
        <v>14630</v>
      </c>
      <c r="AI12" s="20">
        <v>74</v>
      </c>
    </row>
    <row r="13" spans="1:36" s="2" customFormat="1" ht="27" customHeight="1" x14ac:dyDescent="0.3">
      <c r="B13" s="3" t="s">
        <v>100</v>
      </c>
      <c r="E13" s="19">
        <v>99</v>
      </c>
      <c r="F13" s="14">
        <f>SUM(G13:J13)</f>
        <v>100293</v>
      </c>
      <c r="G13" s="17">
        <v>2809</v>
      </c>
      <c r="H13" s="14">
        <v>49292</v>
      </c>
      <c r="I13" s="14">
        <v>46141</v>
      </c>
      <c r="J13" s="14">
        <v>2051</v>
      </c>
      <c r="K13" s="14">
        <f>SUM(L13:P13)</f>
        <v>78769</v>
      </c>
      <c r="L13" s="16">
        <v>9322</v>
      </c>
      <c r="M13" s="15"/>
      <c r="N13" s="14">
        <v>61552</v>
      </c>
      <c r="O13" s="14">
        <v>7879</v>
      </c>
      <c r="P13" s="14">
        <v>16</v>
      </c>
      <c r="Q13" s="3"/>
      <c r="R13" s="2" t="s">
        <v>99</v>
      </c>
      <c r="S13" s="3"/>
      <c r="T13" s="3"/>
      <c r="W13" s="21" t="s">
        <v>98</v>
      </c>
      <c r="Y13" s="20">
        <v>98242</v>
      </c>
      <c r="AE13" s="20">
        <v>100293</v>
      </c>
      <c r="AF13" s="20">
        <v>9322</v>
      </c>
      <c r="AG13" s="20">
        <v>61552</v>
      </c>
      <c r="AH13" s="20">
        <v>7879</v>
      </c>
      <c r="AI13" s="20">
        <v>16</v>
      </c>
    </row>
    <row r="14" spans="1:36" s="2" customFormat="1" ht="27" customHeight="1" x14ac:dyDescent="0.3">
      <c r="B14" s="3" t="s">
        <v>97</v>
      </c>
      <c r="E14" s="19">
        <v>17</v>
      </c>
      <c r="F14" s="14">
        <f>SUM(G14:J14)</f>
        <v>14735</v>
      </c>
      <c r="G14" s="17">
        <v>634</v>
      </c>
      <c r="H14" s="14">
        <v>7535</v>
      </c>
      <c r="I14" s="14">
        <v>6313</v>
      </c>
      <c r="J14" s="14">
        <v>253</v>
      </c>
      <c r="K14" s="14">
        <f>SUM(L14:P14)</f>
        <v>8975</v>
      </c>
      <c r="L14" s="16">
        <v>1784</v>
      </c>
      <c r="M14" s="15"/>
      <c r="N14" s="14">
        <v>4545</v>
      </c>
      <c r="O14" s="14">
        <v>2646</v>
      </c>
      <c r="P14" s="23" t="s">
        <v>28</v>
      </c>
      <c r="Q14" s="3"/>
      <c r="R14" s="2" t="s">
        <v>96</v>
      </c>
      <c r="S14" s="3"/>
      <c r="T14" s="3"/>
      <c r="W14" s="21" t="s">
        <v>95</v>
      </c>
      <c r="Y14" s="20">
        <v>14482</v>
      </c>
      <c r="AE14" s="20">
        <v>14734</v>
      </c>
      <c r="AF14" s="20">
        <v>1784</v>
      </c>
      <c r="AG14" s="20">
        <v>4545</v>
      </c>
      <c r="AH14" s="20">
        <v>2646</v>
      </c>
      <c r="AI14" s="20">
        <v>0</v>
      </c>
    </row>
    <row r="15" spans="1:36" s="2" customFormat="1" ht="27" customHeight="1" x14ac:dyDescent="0.3">
      <c r="B15" s="3" t="s">
        <v>94</v>
      </c>
      <c r="E15" s="19">
        <v>55</v>
      </c>
      <c r="F15" s="14">
        <f>SUM(G15:J15)</f>
        <v>42147</v>
      </c>
      <c r="G15" s="17">
        <v>821</v>
      </c>
      <c r="H15" s="14">
        <v>21807</v>
      </c>
      <c r="I15" s="14">
        <v>19141</v>
      </c>
      <c r="J15" s="14">
        <v>378</v>
      </c>
      <c r="K15" s="14">
        <f>SUM(L15:P15)</f>
        <v>40071</v>
      </c>
      <c r="L15" s="16">
        <v>6656</v>
      </c>
      <c r="M15" s="15"/>
      <c r="N15" s="14">
        <v>24630</v>
      </c>
      <c r="O15" s="14">
        <v>8785</v>
      </c>
      <c r="P15" s="23" t="s">
        <v>28</v>
      </c>
      <c r="Q15" s="3"/>
      <c r="R15" s="2" t="s">
        <v>93</v>
      </c>
      <c r="S15" s="3"/>
      <c r="T15" s="3"/>
      <c r="W15" s="21" t="s">
        <v>92</v>
      </c>
      <c r="Y15" s="20">
        <v>41769</v>
      </c>
      <c r="AE15" s="20">
        <v>42147</v>
      </c>
      <c r="AF15" s="20">
        <v>6656</v>
      </c>
      <c r="AG15" s="20">
        <v>24630</v>
      </c>
      <c r="AH15" s="20">
        <v>8785</v>
      </c>
      <c r="AI15" s="20">
        <v>0</v>
      </c>
    </row>
    <row r="16" spans="1:36" s="2" customFormat="1" ht="27" customHeight="1" x14ac:dyDescent="0.3">
      <c r="B16" s="3" t="s">
        <v>91</v>
      </c>
      <c r="E16" s="19">
        <v>16</v>
      </c>
      <c r="F16" s="14">
        <f>SUM(G16:J16)</f>
        <v>14322</v>
      </c>
      <c r="G16" s="17">
        <v>302</v>
      </c>
      <c r="H16" s="14">
        <v>7468</v>
      </c>
      <c r="I16" s="14">
        <v>6242</v>
      </c>
      <c r="J16" s="14">
        <v>310</v>
      </c>
      <c r="K16" s="14">
        <f>SUM(L16:P16)</f>
        <v>10246</v>
      </c>
      <c r="L16" s="16">
        <v>2172</v>
      </c>
      <c r="M16" s="15"/>
      <c r="N16" s="14">
        <v>4163</v>
      </c>
      <c r="O16" s="14">
        <v>3909</v>
      </c>
      <c r="P16" s="14">
        <v>2</v>
      </c>
      <c r="Q16" s="3"/>
      <c r="R16" s="2" t="s">
        <v>90</v>
      </c>
      <c r="S16" s="3"/>
      <c r="T16" s="3"/>
      <c r="W16" s="21" t="s">
        <v>89</v>
      </c>
      <c r="Y16" s="20">
        <v>14012</v>
      </c>
      <c r="AE16" s="20">
        <v>14321</v>
      </c>
      <c r="AF16" s="20">
        <v>2172</v>
      </c>
      <c r="AG16" s="20">
        <v>4163</v>
      </c>
      <c r="AH16" s="20">
        <v>3909</v>
      </c>
      <c r="AI16" s="20">
        <v>2</v>
      </c>
    </row>
    <row r="17" spans="1:37" s="2" customFormat="1" ht="27" customHeight="1" x14ac:dyDescent="0.3">
      <c r="B17" s="3" t="s">
        <v>88</v>
      </c>
      <c r="E17" s="19">
        <v>22</v>
      </c>
      <c r="F17" s="14">
        <f>SUM(G17:J17)</f>
        <v>13123</v>
      </c>
      <c r="G17" s="17">
        <v>480</v>
      </c>
      <c r="H17" s="14">
        <v>7179</v>
      </c>
      <c r="I17" s="14">
        <v>5143</v>
      </c>
      <c r="J17" s="14">
        <v>321</v>
      </c>
      <c r="K17" s="14">
        <f>SUM(L17:P17)</f>
        <v>14373</v>
      </c>
      <c r="L17" s="16">
        <v>2299</v>
      </c>
      <c r="M17" s="15"/>
      <c r="N17" s="14">
        <v>5414</v>
      </c>
      <c r="O17" s="14">
        <v>6660</v>
      </c>
      <c r="P17" s="23" t="s">
        <v>28</v>
      </c>
      <c r="Q17" s="3"/>
      <c r="R17" s="2" t="s">
        <v>87</v>
      </c>
      <c r="S17" s="3"/>
      <c r="T17" s="3"/>
      <c r="W17" s="21" t="s">
        <v>86</v>
      </c>
      <c r="Y17" s="20">
        <v>12802</v>
      </c>
      <c r="AE17" s="20">
        <v>13124</v>
      </c>
      <c r="AF17" s="20">
        <v>2299</v>
      </c>
      <c r="AG17" s="20">
        <v>5414</v>
      </c>
      <c r="AH17" s="20">
        <v>6660</v>
      </c>
      <c r="AI17" s="20">
        <v>0</v>
      </c>
    </row>
    <row r="18" spans="1:37" s="2" customFormat="1" ht="27" customHeight="1" x14ac:dyDescent="0.3">
      <c r="B18" s="3" t="s">
        <v>85</v>
      </c>
      <c r="E18" s="19">
        <v>72</v>
      </c>
      <c r="F18" s="14">
        <f>SUM(G18:J18)</f>
        <v>61259</v>
      </c>
      <c r="G18" s="17">
        <v>1729</v>
      </c>
      <c r="H18" s="14">
        <v>30759</v>
      </c>
      <c r="I18" s="14">
        <v>27429</v>
      </c>
      <c r="J18" s="14">
        <v>1342</v>
      </c>
      <c r="K18" s="14">
        <f>SUM(L18:P18)</f>
        <v>60032</v>
      </c>
      <c r="L18" s="16">
        <v>8292</v>
      </c>
      <c r="M18" s="15"/>
      <c r="N18" s="14">
        <v>46082</v>
      </c>
      <c r="O18" s="14">
        <v>5653</v>
      </c>
      <c r="P18" s="14">
        <v>5</v>
      </c>
      <c r="Q18" s="3"/>
      <c r="R18" s="2" t="s">
        <v>84</v>
      </c>
      <c r="S18" s="3"/>
      <c r="T18" s="3"/>
      <c r="W18" s="21" t="s">
        <v>83</v>
      </c>
      <c r="Y18" s="20">
        <v>59917</v>
      </c>
      <c r="AE18" s="20">
        <v>61259</v>
      </c>
      <c r="AF18" s="20">
        <v>8292</v>
      </c>
      <c r="AG18" s="20">
        <v>46082</v>
      </c>
      <c r="AH18" s="20">
        <v>5653</v>
      </c>
      <c r="AI18" s="20">
        <v>5</v>
      </c>
    </row>
    <row r="19" spans="1:37" s="2" customFormat="1" ht="27" customHeight="1" x14ac:dyDescent="0.3">
      <c r="B19" s="3" t="s">
        <v>82</v>
      </c>
      <c r="E19" s="19">
        <v>328</v>
      </c>
      <c r="F19" s="14">
        <f>SUM(G19:J19)</f>
        <v>367238</v>
      </c>
      <c r="G19" s="17">
        <v>15073</v>
      </c>
      <c r="H19" s="14">
        <v>208734</v>
      </c>
      <c r="I19" s="14">
        <v>138392</v>
      </c>
      <c r="J19" s="14">
        <v>5039</v>
      </c>
      <c r="K19" s="14">
        <f>SUM(L19:P19)</f>
        <v>331625</v>
      </c>
      <c r="L19" s="16">
        <v>32562</v>
      </c>
      <c r="M19" s="15"/>
      <c r="N19" s="14">
        <v>269588</v>
      </c>
      <c r="O19" s="14">
        <v>28915</v>
      </c>
      <c r="P19" s="14">
        <v>560</v>
      </c>
      <c r="Q19" s="3"/>
      <c r="R19" s="2" t="s">
        <v>81</v>
      </c>
      <c r="S19" s="3"/>
      <c r="T19" s="3"/>
      <c r="W19" s="21" t="s">
        <v>80</v>
      </c>
      <c r="Y19" s="20">
        <v>362199</v>
      </c>
      <c r="AE19" s="20">
        <v>367238</v>
      </c>
      <c r="AF19" s="20">
        <v>32562</v>
      </c>
      <c r="AG19" s="20">
        <v>269588</v>
      </c>
      <c r="AH19" s="20">
        <v>28915</v>
      </c>
      <c r="AI19" s="20">
        <v>560</v>
      </c>
    </row>
    <row r="20" spans="1:37" s="2" customFormat="1" ht="27" customHeight="1" x14ac:dyDescent="0.3">
      <c r="B20" s="3" t="s">
        <v>79</v>
      </c>
      <c r="E20" s="19">
        <v>101</v>
      </c>
      <c r="F20" s="14">
        <f>SUM(G20:J20)</f>
        <v>106182</v>
      </c>
      <c r="G20" s="17">
        <v>5561</v>
      </c>
      <c r="H20" s="14">
        <v>65071</v>
      </c>
      <c r="I20" s="14">
        <v>34030</v>
      </c>
      <c r="J20" s="14">
        <v>1520</v>
      </c>
      <c r="K20" s="14">
        <f>SUM(L20:P20)</f>
        <v>115579</v>
      </c>
      <c r="L20" s="16">
        <v>14442</v>
      </c>
      <c r="M20" s="15"/>
      <c r="N20" s="14">
        <v>90179</v>
      </c>
      <c r="O20" s="14">
        <v>10907</v>
      </c>
      <c r="P20" s="14">
        <v>51</v>
      </c>
      <c r="Q20" s="3"/>
      <c r="R20" s="2" t="s">
        <v>78</v>
      </c>
      <c r="S20" s="3"/>
      <c r="T20" s="3"/>
      <c r="W20" s="21" t="s">
        <v>77</v>
      </c>
      <c r="Y20" s="20">
        <v>104662</v>
      </c>
      <c r="AE20" s="20">
        <v>106181</v>
      </c>
      <c r="AF20" s="20">
        <v>14442</v>
      </c>
      <c r="AG20" s="20">
        <v>90179</v>
      </c>
      <c r="AH20" s="20">
        <v>10907</v>
      </c>
      <c r="AI20" s="20">
        <v>51</v>
      </c>
    </row>
    <row r="21" spans="1:37" s="2" customFormat="1" ht="27" customHeight="1" x14ac:dyDescent="0.3">
      <c r="B21" s="3" t="s">
        <v>76</v>
      </c>
      <c r="E21" s="19">
        <v>51</v>
      </c>
      <c r="F21" s="14">
        <f>SUM(G21:J21)</f>
        <v>47235</v>
      </c>
      <c r="G21" s="17">
        <v>956</v>
      </c>
      <c r="H21" s="14">
        <v>26917</v>
      </c>
      <c r="I21" s="14">
        <v>18803</v>
      </c>
      <c r="J21" s="14">
        <v>559</v>
      </c>
      <c r="K21" s="14">
        <f>SUM(L21:P21)</f>
        <v>31814</v>
      </c>
      <c r="L21" s="16">
        <v>6814</v>
      </c>
      <c r="M21" s="15"/>
      <c r="N21" s="14">
        <v>20165</v>
      </c>
      <c r="O21" s="14">
        <v>4806</v>
      </c>
      <c r="P21" s="14">
        <v>29</v>
      </c>
      <c r="Q21" s="3"/>
      <c r="R21" s="2" t="s">
        <v>75</v>
      </c>
      <c r="S21" s="3"/>
      <c r="T21" s="3"/>
      <c r="W21" s="21" t="s">
        <v>74</v>
      </c>
      <c r="Y21" s="20">
        <v>46676</v>
      </c>
      <c r="AE21" s="20">
        <v>47235</v>
      </c>
      <c r="AF21" s="20">
        <v>6814</v>
      </c>
      <c r="AG21" s="20">
        <v>20165</v>
      </c>
      <c r="AH21" s="20">
        <v>4806</v>
      </c>
      <c r="AI21" s="20">
        <v>29</v>
      </c>
    </row>
    <row r="22" spans="1:37" s="2" customFormat="1" ht="27" customHeight="1" x14ac:dyDescent="0.3">
      <c r="B22" s="3" t="s">
        <v>73</v>
      </c>
      <c r="E22" s="19">
        <v>29</v>
      </c>
      <c r="F22" s="14">
        <f>SUM(G22:J22)</f>
        <v>16239</v>
      </c>
      <c r="G22" s="17">
        <v>454</v>
      </c>
      <c r="H22" s="14">
        <v>8626</v>
      </c>
      <c r="I22" s="14">
        <v>7025</v>
      </c>
      <c r="J22" s="14">
        <v>134</v>
      </c>
      <c r="K22" s="14">
        <f>SUM(L22:P22)</f>
        <v>7343</v>
      </c>
      <c r="L22" s="16">
        <v>2270</v>
      </c>
      <c r="M22" s="15"/>
      <c r="N22" s="14">
        <v>4701</v>
      </c>
      <c r="O22" s="14">
        <v>358</v>
      </c>
      <c r="P22" s="14">
        <v>14</v>
      </c>
      <c r="Q22" s="3"/>
      <c r="R22" s="2" t="s">
        <v>72</v>
      </c>
      <c r="S22" s="3"/>
      <c r="T22" s="3"/>
      <c r="W22" s="21" t="s">
        <v>71</v>
      </c>
      <c r="Y22" s="20">
        <v>16105</v>
      </c>
      <c r="AE22" s="20">
        <v>16239</v>
      </c>
      <c r="AF22" s="20">
        <v>2270</v>
      </c>
      <c r="AG22" s="20">
        <v>4701</v>
      </c>
      <c r="AH22" s="20">
        <v>358</v>
      </c>
      <c r="AI22" s="20">
        <v>14</v>
      </c>
    </row>
    <row r="23" spans="1:37" s="2" customFormat="1" ht="27" customHeight="1" x14ac:dyDescent="0.3">
      <c r="A23" s="3"/>
      <c r="B23" s="3" t="s">
        <v>70</v>
      </c>
      <c r="C23" s="3"/>
      <c r="D23" s="3"/>
      <c r="E23" s="19">
        <v>75</v>
      </c>
      <c r="F23" s="14">
        <f>SUM(G23:J23)</f>
        <v>73405</v>
      </c>
      <c r="G23" s="17">
        <v>1989</v>
      </c>
      <c r="H23" s="14">
        <v>35155</v>
      </c>
      <c r="I23" s="14">
        <v>35669</v>
      </c>
      <c r="J23" s="14">
        <v>592</v>
      </c>
      <c r="K23" s="14">
        <f>SUM(L23:P23)</f>
        <v>50054</v>
      </c>
      <c r="L23" s="16">
        <v>9226</v>
      </c>
      <c r="M23" s="15"/>
      <c r="N23" s="14">
        <v>34281</v>
      </c>
      <c r="O23" s="14">
        <v>6545</v>
      </c>
      <c r="P23" s="14">
        <v>2</v>
      </c>
      <c r="Q23" s="3"/>
      <c r="R23" s="3" t="s">
        <v>69</v>
      </c>
      <c r="S23" s="3"/>
      <c r="T23" s="3"/>
      <c r="W23" s="21" t="s">
        <v>68</v>
      </c>
      <c r="Y23" s="20">
        <v>72813</v>
      </c>
      <c r="AE23" s="20">
        <v>73404</v>
      </c>
      <c r="AF23" s="20">
        <v>9226</v>
      </c>
      <c r="AG23" s="20">
        <v>34281</v>
      </c>
      <c r="AH23" s="20">
        <v>6545</v>
      </c>
      <c r="AI23" s="20">
        <v>2</v>
      </c>
    </row>
    <row r="24" spans="1:37" s="2" customFormat="1" ht="18" customHeight="1" x14ac:dyDescent="0.3">
      <c r="A24" s="3"/>
      <c r="B24" s="3"/>
      <c r="C24" s="3"/>
      <c r="D24" s="3"/>
      <c r="E24" s="80"/>
      <c r="F24" s="78"/>
      <c r="G24" s="77"/>
      <c r="H24" s="77"/>
      <c r="I24" s="77"/>
      <c r="J24" s="79"/>
      <c r="K24" s="78"/>
      <c r="L24" s="76"/>
      <c r="M24" s="77"/>
      <c r="N24" s="76"/>
      <c r="O24" s="76"/>
      <c r="P24" s="75"/>
      <c r="Q24" s="3"/>
      <c r="R24" s="3"/>
      <c r="S24" s="3"/>
      <c r="T24" s="3"/>
      <c r="W24" s="21"/>
      <c r="X24" s="20"/>
      <c r="Y24" s="20"/>
      <c r="Z24" s="20"/>
      <c r="AA24" s="20"/>
      <c r="AB24" s="20"/>
      <c r="AC24" s="20"/>
      <c r="AE24" s="20"/>
      <c r="AF24" s="20"/>
      <c r="AG24" s="20"/>
      <c r="AH24" s="20"/>
      <c r="AI24" s="20"/>
    </row>
    <row r="25" spans="1:37" s="24" customFormat="1" ht="23.25" customHeight="1" x14ac:dyDescent="0.3">
      <c r="B25" s="74" t="s">
        <v>67</v>
      </c>
      <c r="C25" s="71">
        <v>15.1</v>
      </c>
      <c r="D25" s="74" t="s">
        <v>66</v>
      </c>
      <c r="E25" s="73"/>
      <c r="F25" s="73"/>
      <c r="G25" s="73"/>
      <c r="H25" s="73"/>
      <c r="I25" s="73"/>
      <c r="J25" s="73"/>
      <c r="K25" s="73"/>
      <c r="L25" s="72"/>
      <c r="P25" s="22"/>
      <c r="W25" s="21"/>
      <c r="X25" s="20"/>
      <c r="Y25" s="20"/>
      <c r="Z25" s="20"/>
      <c r="AA25" s="20"/>
      <c r="AB25" s="20"/>
      <c r="AC25" s="20"/>
      <c r="AD25" s="2"/>
      <c r="AE25" s="20"/>
      <c r="AF25" s="20"/>
      <c r="AG25" s="20"/>
      <c r="AH25" s="20"/>
      <c r="AI25" s="20"/>
      <c r="AJ25" s="2"/>
      <c r="AK25" s="2"/>
    </row>
    <row r="26" spans="1:37" s="22" customFormat="1" x14ac:dyDescent="0.3">
      <c r="B26" s="69" t="s">
        <v>65</v>
      </c>
      <c r="C26" s="71">
        <v>15.1</v>
      </c>
      <c r="D26" s="69" t="s">
        <v>64</v>
      </c>
      <c r="E26" s="68"/>
      <c r="F26" s="68"/>
      <c r="G26" s="68"/>
      <c r="H26" s="68"/>
      <c r="I26" s="68"/>
      <c r="J26" s="68"/>
      <c r="K26" s="68"/>
      <c r="W26" s="21"/>
      <c r="X26" s="20"/>
      <c r="Y26" s="20"/>
      <c r="Z26" s="20"/>
      <c r="AA26" s="20"/>
      <c r="AB26" s="20"/>
      <c r="AC26" s="20"/>
      <c r="AD26" s="2"/>
      <c r="AE26" s="20"/>
      <c r="AF26" s="20"/>
      <c r="AG26" s="20"/>
      <c r="AH26" s="20"/>
      <c r="AI26" s="20"/>
      <c r="AJ26" s="2"/>
      <c r="AK26" s="2"/>
    </row>
    <row r="27" spans="1:37" s="22" customFormat="1" ht="21" customHeight="1" x14ac:dyDescent="0.3">
      <c r="B27" s="69"/>
      <c r="C27" s="70"/>
      <c r="D27" s="69"/>
      <c r="E27" s="68"/>
      <c r="F27" s="68"/>
      <c r="G27" s="68"/>
      <c r="H27" s="68"/>
      <c r="I27" s="68"/>
      <c r="J27" s="68"/>
      <c r="K27" s="68"/>
      <c r="R27" s="67" t="s">
        <v>63</v>
      </c>
      <c r="W27" s="21"/>
      <c r="X27" s="20"/>
      <c r="Y27" s="20"/>
      <c r="Z27" s="20"/>
      <c r="AA27" s="20"/>
      <c r="AB27" s="20"/>
      <c r="AC27" s="20"/>
      <c r="AD27" s="2"/>
      <c r="AE27" s="20"/>
      <c r="AF27" s="20"/>
      <c r="AG27" s="20"/>
      <c r="AH27" s="20"/>
      <c r="AI27" s="20"/>
      <c r="AJ27" s="2"/>
      <c r="AK27" s="2"/>
    </row>
    <row r="28" spans="1:37" s="22" customFormat="1" ht="6" customHeight="1" x14ac:dyDescent="0.3">
      <c r="A28" s="63"/>
      <c r="B28" s="65"/>
      <c r="C28" s="66"/>
      <c r="D28" s="65"/>
      <c r="N28" s="64"/>
      <c r="Q28" s="63"/>
      <c r="R28" s="62"/>
      <c r="W28" s="21"/>
      <c r="X28" s="20"/>
      <c r="Y28" s="20"/>
      <c r="Z28" s="20"/>
      <c r="AA28" s="20"/>
      <c r="AB28" s="20"/>
      <c r="AC28" s="20"/>
      <c r="AD28" s="2"/>
      <c r="AE28" s="20"/>
      <c r="AF28" s="20"/>
      <c r="AG28" s="20"/>
      <c r="AH28" s="20"/>
      <c r="AI28" s="20"/>
      <c r="AJ28" s="2"/>
      <c r="AK28" s="2"/>
    </row>
    <row r="29" spans="1:37" s="2" customFormat="1" ht="23.25" customHeight="1" x14ac:dyDescent="0.3">
      <c r="A29" s="61" t="s">
        <v>62</v>
      </c>
      <c r="B29" s="61"/>
      <c r="C29" s="61"/>
      <c r="D29" s="60"/>
      <c r="E29" s="59" t="s">
        <v>61</v>
      </c>
      <c r="F29" s="58" t="s">
        <v>60</v>
      </c>
      <c r="G29" s="57"/>
      <c r="H29" s="57"/>
      <c r="I29" s="57"/>
      <c r="J29" s="56"/>
      <c r="K29" s="58" t="s">
        <v>59</v>
      </c>
      <c r="L29" s="57"/>
      <c r="M29" s="57"/>
      <c r="N29" s="57"/>
      <c r="O29" s="57"/>
      <c r="P29" s="56"/>
      <c r="Q29" s="55" t="s">
        <v>58</v>
      </c>
      <c r="R29" s="54"/>
      <c r="S29" s="33"/>
      <c r="W29" s="21"/>
      <c r="X29" s="20"/>
      <c r="Y29" s="20"/>
      <c r="Z29" s="20"/>
      <c r="AA29" s="20"/>
      <c r="AB29" s="20"/>
      <c r="AC29" s="20"/>
      <c r="AE29" s="20"/>
      <c r="AF29" s="20"/>
      <c r="AG29" s="20"/>
      <c r="AH29" s="20"/>
      <c r="AI29" s="20"/>
    </row>
    <row r="30" spans="1:37" s="2" customFormat="1" ht="23.25" customHeight="1" x14ac:dyDescent="0.3">
      <c r="A30" s="51"/>
      <c r="B30" s="51"/>
      <c r="C30" s="51"/>
      <c r="D30" s="50"/>
      <c r="E30" s="49" t="s">
        <v>57</v>
      </c>
      <c r="F30" s="49"/>
      <c r="G30" s="49" t="s">
        <v>56</v>
      </c>
      <c r="H30" s="49" t="s">
        <v>55</v>
      </c>
      <c r="I30" s="53" t="s">
        <v>54</v>
      </c>
      <c r="J30" s="52"/>
      <c r="K30" s="46"/>
      <c r="L30" s="48"/>
      <c r="M30" s="47"/>
      <c r="N30" s="46"/>
      <c r="O30" s="45"/>
      <c r="P30" s="45"/>
      <c r="Q30" s="44"/>
      <c r="R30" s="43"/>
      <c r="S30" s="33"/>
      <c r="W30" s="21"/>
      <c r="X30" s="20"/>
      <c r="Y30" s="20"/>
      <c r="Z30" s="20"/>
      <c r="AA30" s="20"/>
      <c r="AB30" s="20"/>
      <c r="AC30" s="20"/>
      <c r="AE30" s="20"/>
      <c r="AF30" s="20"/>
      <c r="AG30" s="20"/>
      <c r="AH30" s="20"/>
      <c r="AI30" s="20"/>
    </row>
    <row r="31" spans="1:37" s="2" customFormat="1" ht="23.25" customHeight="1" x14ac:dyDescent="0.3">
      <c r="A31" s="51"/>
      <c r="B31" s="51"/>
      <c r="C31" s="51"/>
      <c r="D31" s="50"/>
      <c r="E31" s="49" t="s">
        <v>53</v>
      </c>
      <c r="F31" s="49" t="s">
        <v>48</v>
      </c>
      <c r="G31" s="49" t="s">
        <v>52</v>
      </c>
      <c r="H31" s="49" t="s">
        <v>51</v>
      </c>
      <c r="I31" s="49" t="s">
        <v>50</v>
      </c>
      <c r="J31" s="49" t="s">
        <v>49</v>
      </c>
      <c r="K31" s="46" t="s">
        <v>48</v>
      </c>
      <c r="L31" s="48" t="s">
        <v>47</v>
      </c>
      <c r="M31" s="47"/>
      <c r="N31" s="46" t="s">
        <v>46</v>
      </c>
      <c r="O31" s="45" t="s">
        <v>45</v>
      </c>
      <c r="P31" s="45" t="s">
        <v>44</v>
      </c>
      <c r="Q31" s="44"/>
      <c r="R31" s="43"/>
      <c r="S31" s="33"/>
      <c r="W31" s="21"/>
      <c r="X31" s="20"/>
      <c r="Y31" s="20"/>
      <c r="Z31" s="20"/>
      <c r="AA31" s="20"/>
      <c r="AB31" s="20"/>
      <c r="AC31" s="20"/>
      <c r="AE31" s="20"/>
      <c r="AF31" s="20"/>
      <c r="AG31" s="20"/>
      <c r="AH31" s="20"/>
      <c r="AI31" s="20"/>
    </row>
    <row r="32" spans="1:37" s="2" customFormat="1" ht="23.25" customHeight="1" x14ac:dyDescent="0.3">
      <c r="A32" s="42"/>
      <c r="B32" s="42"/>
      <c r="C32" s="42"/>
      <c r="D32" s="41"/>
      <c r="E32" s="40" t="s">
        <v>43</v>
      </c>
      <c r="F32" s="40" t="s">
        <v>40</v>
      </c>
      <c r="G32" s="40" t="s">
        <v>42</v>
      </c>
      <c r="H32" s="40" t="s">
        <v>41</v>
      </c>
      <c r="I32" s="40" t="s">
        <v>41</v>
      </c>
      <c r="J32" s="40" t="s">
        <v>36</v>
      </c>
      <c r="K32" s="37" t="s">
        <v>40</v>
      </c>
      <c r="L32" s="39" t="s">
        <v>39</v>
      </c>
      <c r="M32" s="38"/>
      <c r="N32" s="37" t="s">
        <v>38</v>
      </c>
      <c r="O32" s="36" t="s">
        <v>37</v>
      </c>
      <c r="P32" s="36" t="s">
        <v>36</v>
      </c>
      <c r="Q32" s="35"/>
      <c r="R32" s="34"/>
      <c r="S32" s="33"/>
      <c r="W32" s="21"/>
      <c r="X32" s="20"/>
      <c r="Y32" s="20"/>
      <c r="Z32" s="20"/>
      <c r="AA32" s="20"/>
      <c r="AB32" s="20"/>
      <c r="AC32" s="20"/>
      <c r="AE32" s="20"/>
      <c r="AF32" s="20"/>
      <c r="AG32" s="20"/>
      <c r="AH32" s="20"/>
      <c r="AI32" s="20"/>
    </row>
    <row r="33" spans="1:37" s="2" customFormat="1" ht="7.5" customHeight="1" x14ac:dyDescent="0.5">
      <c r="A33" s="32"/>
      <c r="B33" s="32"/>
      <c r="C33" s="32"/>
      <c r="D33" s="32"/>
      <c r="E33" s="31"/>
      <c r="F33" s="30"/>
      <c r="G33" s="30"/>
      <c r="H33" s="30"/>
      <c r="I33" s="30"/>
      <c r="J33" s="30"/>
      <c r="K33" s="29"/>
      <c r="L33" s="28"/>
      <c r="M33" s="27"/>
      <c r="N33" s="26"/>
      <c r="O33" s="26"/>
      <c r="P33" s="25"/>
      <c r="Q33" s="13"/>
      <c r="R33" s="22"/>
      <c r="S33" s="3"/>
      <c r="W33" s="21"/>
      <c r="X33" s="20"/>
      <c r="Y33" s="20"/>
      <c r="Z33" s="20"/>
      <c r="AA33" s="20"/>
      <c r="AB33" s="20"/>
      <c r="AC33" s="20"/>
      <c r="AE33" s="20"/>
      <c r="AF33" s="20"/>
      <c r="AG33" s="20"/>
      <c r="AH33" s="20"/>
      <c r="AI33" s="20"/>
    </row>
    <row r="34" spans="1:37" s="2" customFormat="1" ht="24.95" customHeight="1" x14ac:dyDescent="0.3">
      <c r="B34" s="3" t="s">
        <v>35</v>
      </c>
      <c r="E34" s="19">
        <v>49</v>
      </c>
      <c r="F34" s="18">
        <f>SUM(G34:J34)</f>
        <v>29718</v>
      </c>
      <c r="G34" s="17">
        <v>1147</v>
      </c>
      <c r="H34" s="14">
        <v>16607</v>
      </c>
      <c r="I34" s="14">
        <v>11556</v>
      </c>
      <c r="J34" s="14">
        <v>408</v>
      </c>
      <c r="K34" s="14">
        <f>SUM(L34:P34)</f>
        <v>21269</v>
      </c>
      <c r="L34" s="16">
        <v>3768</v>
      </c>
      <c r="M34" s="15"/>
      <c r="N34" s="14">
        <v>13419</v>
      </c>
      <c r="O34" s="14">
        <v>4082</v>
      </c>
      <c r="P34" s="23" t="s">
        <v>28</v>
      </c>
      <c r="Q34" s="13"/>
      <c r="R34" s="3" t="s">
        <v>34</v>
      </c>
      <c r="S34" s="3"/>
      <c r="W34" s="21" t="s">
        <v>33</v>
      </c>
      <c r="Y34" s="20">
        <v>29310</v>
      </c>
      <c r="AE34" s="20">
        <v>29718</v>
      </c>
      <c r="AF34" s="20">
        <v>3768</v>
      </c>
      <c r="AG34" s="20">
        <v>13419</v>
      </c>
      <c r="AH34" s="20">
        <v>4082</v>
      </c>
      <c r="AI34" s="20">
        <v>0</v>
      </c>
    </row>
    <row r="35" spans="1:37" s="2" customFormat="1" ht="24.95" customHeight="1" x14ac:dyDescent="0.3">
      <c r="B35" s="3" t="s">
        <v>32</v>
      </c>
      <c r="E35" s="19">
        <v>20</v>
      </c>
      <c r="F35" s="18">
        <f>SUM(G35:J35)</f>
        <v>14795</v>
      </c>
      <c r="G35" s="17">
        <v>431</v>
      </c>
      <c r="H35" s="14">
        <v>6977</v>
      </c>
      <c r="I35" s="14">
        <v>7296</v>
      </c>
      <c r="J35" s="14">
        <v>91</v>
      </c>
      <c r="K35" s="14">
        <f>SUM(L35:P35)</f>
        <v>6385</v>
      </c>
      <c r="L35" s="16">
        <v>1461</v>
      </c>
      <c r="M35" s="15"/>
      <c r="N35" s="14">
        <v>3719</v>
      </c>
      <c r="O35" s="14">
        <v>1204</v>
      </c>
      <c r="P35" s="14">
        <v>1</v>
      </c>
      <c r="Q35" s="13"/>
      <c r="R35" s="3" t="s">
        <v>31</v>
      </c>
      <c r="S35" s="3"/>
      <c r="W35" s="21" t="s">
        <v>30</v>
      </c>
      <c r="Y35" s="20">
        <v>14704</v>
      </c>
      <c r="AD35" s="24"/>
      <c r="AE35" s="20">
        <v>14794</v>
      </c>
      <c r="AF35" s="20">
        <v>1461</v>
      </c>
      <c r="AG35" s="20">
        <v>3719</v>
      </c>
      <c r="AH35" s="20">
        <v>1204</v>
      </c>
      <c r="AI35" s="20">
        <v>1</v>
      </c>
      <c r="AJ35" s="24"/>
      <c r="AK35" s="24"/>
    </row>
    <row r="36" spans="1:37" s="2" customFormat="1" ht="24.95" customHeight="1" x14ac:dyDescent="0.3">
      <c r="B36" s="3" t="s">
        <v>29</v>
      </c>
      <c r="E36" s="19">
        <v>36</v>
      </c>
      <c r="F36" s="18">
        <f>SUM(G36:J36)</f>
        <v>18671</v>
      </c>
      <c r="G36" s="17">
        <v>765</v>
      </c>
      <c r="H36" s="14">
        <v>12148</v>
      </c>
      <c r="I36" s="14">
        <v>5365</v>
      </c>
      <c r="J36" s="14">
        <v>393</v>
      </c>
      <c r="K36" s="14">
        <f>SUM(L36:P36)</f>
        <v>17379</v>
      </c>
      <c r="L36" s="16">
        <v>4293</v>
      </c>
      <c r="M36" s="15"/>
      <c r="N36" s="14">
        <v>7436</v>
      </c>
      <c r="O36" s="14">
        <v>5650</v>
      </c>
      <c r="P36" s="23" t="s">
        <v>28</v>
      </c>
      <c r="Q36" s="13"/>
      <c r="R36" s="3" t="s">
        <v>27</v>
      </c>
      <c r="S36" s="3"/>
      <c r="W36" s="21" t="s">
        <v>26</v>
      </c>
      <c r="Y36" s="20">
        <v>18278</v>
      </c>
      <c r="AD36" s="22"/>
      <c r="AE36" s="20">
        <v>18671</v>
      </c>
      <c r="AF36" s="20">
        <v>4293</v>
      </c>
      <c r="AG36" s="20">
        <v>7436</v>
      </c>
      <c r="AH36" s="20">
        <v>5650</v>
      </c>
      <c r="AI36" s="20">
        <v>0</v>
      </c>
      <c r="AJ36" s="22"/>
      <c r="AK36" s="22"/>
    </row>
    <row r="37" spans="1:37" s="2" customFormat="1" ht="24.95" customHeight="1" x14ac:dyDescent="0.3">
      <c r="B37" s="3" t="s">
        <v>25</v>
      </c>
      <c r="E37" s="19">
        <v>82</v>
      </c>
      <c r="F37" s="18">
        <f>SUM(G37:J37)</f>
        <v>75153</v>
      </c>
      <c r="G37" s="17">
        <v>1914</v>
      </c>
      <c r="H37" s="14">
        <v>35322</v>
      </c>
      <c r="I37" s="14">
        <v>35989</v>
      </c>
      <c r="J37" s="14">
        <v>1928</v>
      </c>
      <c r="K37" s="14">
        <f>SUM(L37:P37)</f>
        <v>48357</v>
      </c>
      <c r="L37" s="16">
        <v>10459</v>
      </c>
      <c r="M37" s="15"/>
      <c r="N37" s="14">
        <v>30256</v>
      </c>
      <c r="O37" s="14">
        <v>7632</v>
      </c>
      <c r="P37" s="14">
        <v>10</v>
      </c>
      <c r="Q37" s="13"/>
      <c r="R37" s="3" t="s">
        <v>24</v>
      </c>
      <c r="S37" s="3"/>
      <c r="W37" s="21" t="s">
        <v>23</v>
      </c>
      <c r="Y37" s="20">
        <v>73225</v>
      </c>
      <c r="AD37" s="22"/>
      <c r="AE37" s="20">
        <v>75153</v>
      </c>
      <c r="AF37" s="20">
        <v>10459</v>
      </c>
      <c r="AG37" s="20">
        <v>30256</v>
      </c>
      <c r="AH37" s="20">
        <v>7632</v>
      </c>
      <c r="AI37" s="20">
        <v>10</v>
      </c>
      <c r="AJ37" s="22"/>
      <c r="AK37" s="22"/>
    </row>
    <row r="38" spans="1:37" s="2" customFormat="1" ht="24.95" customHeight="1" x14ac:dyDescent="0.3">
      <c r="B38" s="3" t="s">
        <v>22</v>
      </c>
      <c r="E38" s="19">
        <v>56</v>
      </c>
      <c r="F38" s="18">
        <f>SUM(G38:J38)</f>
        <v>40117</v>
      </c>
      <c r="G38" s="17">
        <v>1366</v>
      </c>
      <c r="H38" s="14">
        <v>22147</v>
      </c>
      <c r="I38" s="14">
        <v>15783</v>
      </c>
      <c r="J38" s="14">
        <v>821</v>
      </c>
      <c r="K38" s="14">
        <f>SUM(L38:P38)</f>
        <v>27870</v>
      </c>
      <c r="L38" s="16">
        <v>6419</v>
      </c>
      <c r="M38" s="15"/>
      <c r="N38" s="14">
        <v>16406</v>
      </c>
      <c r="O38" s="14">
        <v>5021</v>
      </c>
      <c r="P38" s="14">
        <v>24</v>
      </c>
      <c r="Q38" s="13"/>
      <c r="R38" s="3" t="s">
        <v>21</v>
      </c>
      <c r="S38" s="3"/>
      <c r="W38" s="21" t="s">
        <v>20</v>
      </c>
      <c r="Y38" s="20">
        <v>39296</v>
      </c>
      <c r="AD38" s="22"/>
      <c r="AE38" s="20">
        <v>40118</v>
      </c>
      <c r="AF38" s="20">
        <v>6419</v>
      </c>
      <c r="AG38" s="20">
        <v>16406</v>
      </c>
      <c r="AH38" s="20">
        <v>5021</v>
      </c>
      <c r="AI38" s="20">
        <v>24</v>
      </c>
      <c r="AJ38" s="22"/>
      <c r="AK38" s="22"/>
    </row>
    <row r="39" spans="1:37" s="2" customFormat="1" ht="24.95" customHeight="1" x14ac:dyDescent="0.3">
      <c r="B39" s="3" t="s">
        <v>19</v>
      </c>
      <c r="E39" s="19">
        <v>66</v>
      </c>
      <c r="F39" s="18">
        <f>SUM(G39:J39)</f>
        <v>49489</v>
      </c>
      <c r="G39" s="17">
        <v>1329</v>
      </c>
      <c r="H39" s="14">
        <v>27122</v>
      </c>
      <c r="I39" s="14">
        <v>19245</v>
      </c>
      <c r="J39" s="14">
        <v>1793</v>
      </c>
      <c r="K39" s="14">
        <f>SUM(L39:P39)</f>
        <v>44321</v>
      </c>
      <c r="L39" s="16">
        <v>8785</v>
      </c>
      <c r="M39" s="15"/>
      <c r="N39" s="14">
        <v>20971</v>
      </c>
      <c r="O39" s="14">
        <v>14562</v>
      </c>
      <c r="P39" s="14">
        <v>3</v>
      </c>
      <c r="Q39" s="13"/>
      <c r="R39" s="3" t="s">
        <v>18</v>
      </c>
      <c r="S39" s="3"/>
      <c r="W39" s="21" t="s">
        <v>17</v>
      </c>
      <c r="Y39" s="20">
        <v>47696</v>
      </c>
      <c r="AE39" s="20">
        <v>49490</v>
      </c>
      <c r="AF39" s="20">
        <v>8785</v>
      </c>
      <c r="AG39" s="20">
        <v>20971</v>
      </c>
      <c r="AH39" s="20">
        <v>14562</v>
      </c>
      <c r="AI39" s="20">
        <v>3</v>
      </c>
    </row>
    <row r="40" spans="1:37" s="2" customFormat="1" ht="24.95" customHeight="1" x14ac:dyDescent="0.3">
      <c r="B40" s="3" t="s">
        <v>16</v>
      </c>
      <c r="E40" s="19">
        <v>131</v>
      </c>
      <c r="F40" s="18">
        <f>SUM(G40:J40)</f>
        <v>164912</v>
      </c>
      <c r="G40" s="17">
        <v>5619</v>
      </c>
      <c r="H40" s="14">
        <v>76123</v>
      </c>
      <c r="I40" s="14">
        <v>79482</v>
      </c>
      <c r="J40" s="14">
        <v>3688</v>
      </c>
      <c r="K40" s="14">
        <f>SUM(L40:P40)</f>
        <v>116310</v>
      </c>
      <c r="L40" s="16">
        <v>17396</v>
      </c>
      <c r="M40" s="15"/>
      <c r="N40" s="14">
        <v>85501</v>
      </c>
      <c r="O40" s="14">
        <v>13396</v>
      </c>
      <c r="P40" s="14">
        <v>17</v>
      </c>
      <c r="Q40" s="13"/>
      <c r="R40" s="3" t="s">
        <v>15</v>
      </c>
      <c r="S40" s="3"/>
      <c r="W40" s="21" t="s">
        <v>14</v>
      </c>
      <c r="Y40" s="20">
        <v>161224</v>
      </c>
      <c r="AE40" s="20">
        <v>164912</v>
      </c>
      <c r="AF40" s="20">
        <v>17396</v>
      </c>
      <c r="AG40" s="20">
        <v>85501</v>
      </c>
      <c r="AH40" s="20">
        <v>13396</v>
      </c>
      <c r="AI40" s="20">
        <v>17</v>
      </c>
    </row>
    <row r="41" spans="1:37" s="2" customFormat="1" ht="24.95" customHeight="1" x14ac:dyDescent="0.3">
      <c r="B41" s="3" t="s">
        <v>13</v>
      </c>
      <c r="E41" s="19">
        <v>94</v>
      </c>
      <c r="F41" s="18">
        <f>SUM(G41:J41)</f>
        <v>133650</v>
      </c>
      <c r="G41" s="17">
        <v>6074</v>
      </c>
      <c r="H41" s="14">
        <v>61465</v>
      </c>
      <c r="I41" s="14">
        <v>63332</v>
      </c>
      <c r="J41" s="14">
        <v>2779</v>
      </c>
      <c r="K41" s="14">
        <f>SUM(L41:P41)</f>
        <v>94831</v>
      </c>
      <c r="L41" s="16">
        <v>19264</v>
      </c>
      <c r="M41" s="15"/>
      <c r="N41" s="14">
        <v>59514</v>
      </c>
      <c r="O41" s="14">
        <v>16043</v>
      </c>
      <c r="P41" s="14">
        <v>10</v>
      </c>
      <c r="Q41" s="13"/>
      <c r="R41" s="3" t="s">
        <v>12</v>
      </c>
      <c r="S41" s="3"/>
      <c r="W41" s="21" t="s">
        <v>11</v>
      </c>
      <c r="Y41" s="20">
        <v>130871</v>
      </c>
      <c r="AE41" s="20">
        <v>133650</v>
      </c>
      <c r="AF41" s="20">
        <v>19264</v>
      </c>
      <c r="AG41" s="20">
        <v>59514</v>
      </c>
      <c r="AH41" s="20">
        <v>16043</v>
      </c>
      <c r="AI41" s="20">
        <v>10</v>
      </c>
    </row>
    <row r="42" spans="1:37" s="2" customFormat="1" ht="24.95" customHeight="1" x14ac:dyDescent="0.3">
      <c r="B42" s="3" t="s">
        <v>10</v>
      </c>
      <c r="E42" s="19">
        <v>20</v>
      </c>
      <c r="F42" s="18">
        <f>SUM(G42:J42)</f>
        <v>17849</v>
      </c>
      <c r="G42" s="17">
        <v>533</v>
      </c>
      <c r="H42" s="14">
        <v>7797</v>
      </c>
      <c r="I42" s="14">
        <v>9098</v>
      </c>
      <c r="J42" s="14">
        <v>421</v>
      </c>
      <c r="K42" s="14">
        <f>SUM(L42:P42)</f>
        <v>9064</v>
      </c>
      <c r="L42" s="16">
        <v>2605</v>
      </c>
      <c r="M42" s="15"/>
      <c r="N42" s="14">
        <v>5096</v>
      </c>
      <c r="O42" s="14">
        <v>1359</v>
      </c>
      <c r="P42" s="14">
        <v>4</v>
      </c>
      <c r="Q42" s="13"/>
      <c r="R42" s="3" t="s">
        <v>9</v>
      </c>
      <c r="S42" s="3"/>
      <c r="W42" s="21" t="s">
        <v>8</v>
      </c>
      <c r="Y42" s="20">
        <v>17428</v>
      </c>
      <c r="AE42" s="20">
        <v>17849</v>
      </c>
      <c r="AF42" s="20">
        <v>2605</v>
      </c>
      <c r="AG42" s="20">
        <v>5096</v>
      </c>
      <c r="AH42" s="20">
        <v>1359</v>
      </c>
      <c r="AI42" s="20">
        <v>4</v>
      </c>
    </row>
    <row r="43" spans="1:37" s="2" customFormat="1" ht="24.95" customHeight="1" x14ac:dyDescent="0.3">
      <c r="B43" s="3" t="s">
        <v>7</v>
      </c>
      <c r="E43" s="19">
        <v>46</v>
      </c>
      <c r="F43" s="18">
        <f>SUM(G43:J43)</f>
        <v>30979</v>
      </c>
      <c r="G43" s="17">
        <v>691</v>
      </c>
      <c r="H43" s="14">
        <v>15435</v>
      </c>
      <c r="I43" s="14">
        <v>14121</v>
      </c>
      <c r="J43" s="14">
        <v>732</v>
      </c>
      <c r="K43" s="14">
        <f>SUM(L43:P43)</f>
        <v>20030</v>
      </c>
      <c r="L43" s="16">
        <v>4338</v>
      </c>
      <c r="M43" s="15"/>
      <c r="N43" s="14">
        <v>13389</v>
      </c>
      <c r="O43" s="14">
        <v>2302</v>
      </c>
      <c r="P43" s="14">
        <v>1</v>
      </c>
      <c r="Q43" s="13"/>
      <c r="R43" s="3" t="s">
        <v>6</v>
      </c>
      <c r="S43" s="3"/>
      <c r="W43" s="21" t="s">
        <v>5</v>
      </c>
      <c r="Y43" s="20">
        <v>30247</v>
      </c>
      <c r="AE43" s="20">
        <v>30980</v>
      </c>
      <c r="AF43" s="20">
        <v>4338</v>
      </c>
      <c r="AG43" s="20">
        <v>13389</v>
      </c>
      <c r="AH43" s="20">
        <v>2302</v>
      </c>
      <c r="AI43" s="20">
        <v>1</v>
      </c>
    </row>
    <row r="44" spans="1:37" s="2" customFormat="1" ht="24.95" customHeight="1" x14ac:dyDescent="0.3">
      <c r="B44" s="3" t="s">
        <v>4</v>
      </c>
      <c r="E44" s="19">
        <v>59</v>
      </c>
      <c r="F44" s="18">
        <f>SUM(G44:J44)</f>
        <v>46119</v>
      </c>
      <c r="G44" s="17">
        <v>1011</v>
      </c>
      <c r="H44" s="14">
        <v>26323</v>
      </c>
      <c r="I44" s="14">
        <v>18432</v>
      </c>
      <c r="J44" s="14">
        <v>353</v>
      </c>
      <c r="K44" s="14">
        <f>SUM(L44:P44)</f>
        <v>36762</v>
      </c>
      <c r="L44" s="16">
        <v>7957</v>
      </c>
      <c r="M44" s="15"/>
      <c r="N44" s="14">
        <v>25993</v>
      </c>
      <c r="O44" s="14">
        <v>2810</v>
      </c>
      <c r="P44" s="14">
        <v>2</v>
      </c>
      <c r="Q44" s="13"/>
      <c r="R44" s="3" t="s">
        <v>3</v>
      </c>
      <c r="S44" s="3"/>
      <c r="W44" s="12" t="s">
        <v>2</v>
      </c>
      <c r="Y44" s="11">
        <v>45766</v>
      </c>
      <c r="AE44" s="11">
        <v>46118</v>
      </c>
      <c r="AF44" s="11">
        <v>7957</v>
      </c>
      <c r="AG44" s="11">
        <v>25993</v>
      </c>
      <c r="AH44" s="11">
        <v>2810</v>
      </c>
      <c r="AI44" s="11">
        <v>2</v>
      </c>
    </row>
    <row r="45" spans="1:37" s="2" customFormat="1" ht="8.25" customHeight="1" x14ac:dyDescent="0.5">
      <c r="A45" s="4"/>
      <c r="B45" s="4"/>
      <c r="C45" s="4"/>
      <c r="D45" s="4"/>
      <c r="E45" s="7"/>
      <c r="F45" s="10"/>
      <c r="G45" s="7"/>
      <c r="H45" s="7"/>
      <c r="I45" s="7"/>
      <c r="J45" s="7"/>
      <c r="K45" s="10"/>
      <c r="L45" s="9"/>
      <c r="M45" s="8"/>
      <c r="N45" s="7"/>
      <c r="O45" s="7"/>
      <c r="P45" s="6"/>
      <c r="Q45" s="5"/>
      <c r="R45" s="4"/>
      <c r="S45" s="3"/>
    </row>
    <row r="46" spans="1:37" s="2" customFormat="1" ht="19.5" customHeight="1" x14ac:dyDescent="0.3">
      <c r="S46" s="3"/>
    </row>
    <row r="47" spans="1:37" s="2" customFormat="1" ht="19.5" customHeight="1" x14ac:dyDescent="0.3">
      <c r="B47" s="2" t="s">
        <v>1</v>
      </c>
      <c r="T47" s="3"/>
    </row>
    <row r="48" spans="1:37" s="2" customFormat="1" ht="16.5" customHeight="1" x14ac:dyDescent="0.3">
      <c r="B48" s="2" t="s">
        <v>0</v>
      </c>
      <c r="T48" s="3"/>
    </row>
    <row r="49" spans="20:37" s="2" customFormat="1" ht="19.5" customHeight="1" x14ac:dyDescent="0.3">
      <c r="T49" s="3"/>
    </row>
    <row r="50" spans="20:37" s="2" customFormat="1" ht="12" customHeight="1" x14ac:dyDescent="0.3">
      <c r="T50" s="3"/>
    </row>
    <row r="51" spans="20:37" s="2" customFormat="1" ht="29.25" customHeight="1" x14ac:dyDescent="0.3">
      <c r="T51" s="3"/>
    </row>
    <row r="52" spans="20:37" x14ac:dyDescent="0.3"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0:37" x14ac:dyDescent="0.3"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0:37" x14ac:dyDescent="0.3"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20:37" x14ac:dyDescent="0.3"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0:37" x14ac:dyDescent="0.3"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20:37" x14ac:dyDescent="0.3"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0:37" x14ac:dyDescent="0.3"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0:37" x14ac:dyDescent="0.3"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20:37" x14ac:dyDescent="0.3"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20:37" x14ac:dyDescent="0.3"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</sheetData>
  <mergeCells count="14">
    <mergeCell ref="L7:M7"/>
    <mergeCell ref="L8:M8"/>
    <mergeCell ref="F29:J29"/>
    <mergeCell ref="K29:P29"/>
    <mergeCell ref="Q29:R32"/>
    <mergeCell ref="L30:M30"/>
    <mergeCell ref="L31:M31"/>
    <mergeCell ref="L32:M32"/>
    <mergeCell ref="A29:D32"/>
    <mergeCell ref="A5:D8"/>
    <mergeCell ref="F5:J5"/>
    <mergeCell ref="K5:P5"/>
    <mergeCell ref="Q5:R8"/>
    <mergeCell ref="L6:M6"/>
  </mergeCells>
  <pageMargins left="0.70866141732283472" right="0.70866141732283472" top="0.74803149606299213" bottom="0.55118110236220474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2015-10-30T06:52:18Z</dcterms:created>
  <dcterms:modified xsi:type="dcterms:W3CDTF">2015-10-30T06:52:34Z</dcterms:modified>
</cp:coreProperties>
</file>