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7.1" sheetId="1" r:id="rId1"/>
  </sheets>
  <definedNames>
    <definedName name="_xlnm.Print_Area" localSheetId="0">'T-17.1'!$A$1:$AE$40</definedName>
  </definedNames>
  <calcPr calcId="144525"/>
</workbook>
</file>

<file path=xl/calcChain.xml><?xml version="1.0" encoding="utf-8"?>
<calcChain xmlns="http://schemas.openxmlformats.org/spreadsheetml/2006/main">
  <c r="X34" i="1" l="1"/>
  <c r="V34" i="1"/>
  <c r="T34" i="1"/>
  <c r="R34" i="1"/>
  <c r="X33" i="1"/>
  <c r="V33" i="1"/>
  <c r="R33" i="1"/>
  <c r="V32" i="1"/>
  <c r="R32" i="1"/>
  <c r="X30" i="1"/>
  <c r="V30" i="1"/>
  <c r="T30" i="1"/>
  <c r="R30" i="1"/>
  <c r="X28" i="1"/>
  <c r="V28" i="1"/>
  <c r="T28" i="1"/>
  <c r="R28" i="1"/>
  <c r="X27" i="1"/>
  <c r="V27" i="1"/>
  <c r="T27" i="1"/>
  <c r="R27" i="1"/>
  <c r="X26" i="1"/>
  <c r="V26" i="1"/>
  <c r="X25" i="1"/>
  <c r="V25" i="1"/>
  <c r="T25" i="1"/>
  <c r="R25" i="1"/>
  <c r="X24" i="1"/>
  <c r="V24" i="1"/>
  <c r="X23" i="1"/>
  <c r="V23" i="1"/>
  <c r="T23" i="1"/>
  <c r="R23" i="1"/>
  <c r="X22" i="1"/>
  <c r="V22" i="1"/>
  <c r="T22" i="1"/>
  <c r="R22" i="1"/>
  <c r="X20" i="1"/>
  <c r="V20" i="1"/>
  <c r="T20" i="1"/>
  <c r="X19" i="1"/>
  <c r="V19" i="1"/>
  <c r="T19" i="1"/>
  <c r="R19" i="1"/>
  <c r="X18" i="1"/>
  <c r="V18" i="1"/>
  <c r="X17" i="1"/>
  <c r="V17" i="1"/>
  <c r="T17" i="1"/>
  <c r="R17" i="1"/>
  <c r="X16" i="1"/>
  <c r="V16" i="1"/>
  <c r="T16" i="1"/>
  <c r="R16" i="1"/>
  <c r="X15" i="1"/>
  <c r="V15" i="1"/>
  <c r="X14" i="1"/>
  <c r="V14" i="1"/>
  <c r="R14" i="1"/>
  <c r="X13" i="1"/>
  <c r="V13" i="1"/>
  <c r="T13" i="1"/>
  <c r="X12" i="1"/>
  <c r="V12" i="1"/>
  <c r="T12" i="1"/>
  <c r="R12" i="1"/>
  <c r="X10" i="1"/>
  <c r="V10" i="1"/>
  <c r="T10" i="1"/>
</calcChain>
</file>

<file path=xl/sharedStrings.xml><?xml version="1.0" encoding="utf-8"?>
<sst xmlns="http://schemas.openxmlformats.org/spreadsheetml/2006/main" count="71" uniqueCount="66">
  <si>
    <t>ตาราง</t>
  </si>
  <si>
    <t>ดัชนีราคาผู้บริโภค จำแนกตามหมวดสินค้า พ.ศ. 2553 - 2557</t>
  </si>
  <si>
    <t>Table</t>
  </si>
  <si>
    <t>General Consumer Price Index by Commodity Group: 2010 - 2014</t>
  </si>
  <si>
    <t>[2554 (2011)= 100]</t>
  </si>
  <si>
    <t>หมวดสินค้า</t>
  </si>
  <si>
    <t>ดัชนีราคาผู้บริโภคทั่วไป</t>
  </si>
  <si>
    <t>อัตราการเปลี่ยนแปลง</t>
  </si>
  <si>
    <t>Commodity group</t>
  </si>
  <si>
    <t>สัดส่วน</t>
  </si>
  <si>
    <t>General Consumer Price Index</t>
  </si>
  <si>
    <t>Percent change</t>
  </si>
  <si>
    <t>น้ำหนักปีฐาน</t>
  </si>
  <si>
    <t>Weight</t>
  </si>
  <si>
    <t>(2010)</t>
  </si>
  <si>
    <t>(2011)</t>
  </si>
  <si>
    <t>(2012)</t>
  </si>
  <si>
    <t>(2013)</t>
  </si>
  <si>
    <t>(2014)</t>
  </si>
  <si>
    <t>General consumer price index</t>
  </si>
  <si>
    <t>หมวดอาหารและเครื่องดื่ม</t>
  </si>
  <si>
    <t>Food and beverages</t>
  </si>
  <si>
    <t>ข้าว แป้ง และผลิตภัณฑ์จากแป้ง</t>
  </si>
  <si>
    <t xml:space="preserve"> </t>
  </si>
  <si>
    <t>Rice flour and cereal products</t>
  </si>
  <si>
    <t>เนื้อสัตว์ เป็ดไก่ และสัตว์น้ำ</t>
  </si>
  <si>
    <t>Meat, poultry and fish</t>
  </si>
  <si>
    <t>ไข่ และผลิตภัณฑ์นม</t>
  </si>
  <si>
    <t>Eggs and dairy products</t>
  </si>
  <si>
    <t>ผัก และผลไม้</t>
  </si>
  <si>
    <t>Vegetables and fruits</t>
  </si>
  <si>
    <t>เครื่องประกอบอาหาร</t>
  </si>
  <si>
    <t>Seasonings and condiments</t>
  </si>
  <si>
    <t>เครื่องดื่มไม่มีแอลกอฮอล์</t>
  </si>
  <si>
    <t>Non-alcoholic beverages</t>
  </si>
  <si>
    <t>อาหารบริโภค-ในบ้าน</t>
  </si>
  <si>
    <t>Prepared food at home</t>
  </si>
  <si>
    <t>อาหารบริโภค-นอกบ้าน</t>
  </si>
  <si>
    <t>Food away from home</t>
  </si>
  <si>
    <t>หมวดอื่นๆ ไม่ใช่อาหารและเครื่องดื่ม</t>
  </si>
  <si>
    <t>Non-food and beverages</t>
  </si>
  <si>
    <t>หมวดเครื่องนุ่งห่ม และรองเท้า</t>
  </si>
  <si>
    <t>Apparel and footware</t>
  </si>
  <si>
    <t>หมวดเคหสถาน</t>
  </si>
  <si>
    <t>Housing and furnishing</t>
  </si>
  <si>
    <t>หมวดการตรวจรักษา และบริการส่วนบุคคล</t>
  </si>
  <si>
    <t>Medical and personal care</t>
  </si>
  <si>
    <t>หมวดพาหนะ การขนส่ง และการสื่อสาร</t>
  </si>
  <si>
    <t>Transportation and communication</t>
  </si>
  <si>
    <t>หมวดการบันเทิง การอ่าน และการศึกษา</t>
  </si>
  <si>
    <t>Recreation and education</t>
  </si>
  <si>
    <t>หมวดยาสูบ และเครื่องดื่มมีแอลกอฮอล์</t>
  </si>
  <si>
    <t>Tobacco and alcoholic beverages</t>
  </si>
  <si>
    <r>
      <t xml:space="preserve">ดัชนีราคาผู้บริโภคพื้นฐาน </t>
    </r>
    <r>
      <rPr>
        <b/>
        <vertAlign val="superscript"/>
        <sz val="11"/>
        <rFont val="TH SarabunPSK"/>
        <family val="2"/>
      </rPr>
      <t>1/</t>
    </r>
  </si>
  <si>
    <r>
      <t xml:space="preserve">Core consumer price index </t>
    </r>
    <r>
      <rPr>
        <b/>
        <vertAlign val="superscript"/>
        <sz val="12"/>
        <rFont val="TH SarabunPSK"/>
        <family val="2"/>
      </rPr>
      <t>1/</t>
    </r>
  </si>
  <si>
    <t>กลุ่มอาหารสด และพลังงาน</t>
  </si>
  <si>
    <t>Raw food and energy</t>
  </si>
  <si>
    <t>อาหารสด</t>
  </si>
  <si>
    <t>Raw food</t>
  </si>
  <si>
    <t>พลังงาน</t>
  </si>
  <si>
    <t>Energy</t>
  </si>
  <si>
    <t xml:space="preserve">       1/    ดัชนีราคาผู้บริโภคทั่วไป ที่หักรวมรายการสินค้ากลุ่มอาหารสดและพลังงาน</t>
  </si>
  <si>
    <t xml:space="preserve">        1/   The core consumer price index excludes raw food and energy items from the consumer price index basket.</t>
  </si>
  <si>
    <t xml:space="preserve">    ที่มา :  สำนักงานปลัดกระทรวงพาณิชย์  กระทรวงพาณิชย์</t>
  </si>
  <si>
    <t>Source :  Office of the Permanent Secretary,  Ministry of Commerce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</si>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</sst>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.0"/>
    <numFmt numFmtId="188" formatCode="#,##0.0"/>
    <numFmt numFmtId="189" formatCode="_(* #,##0.00_);_(* \(#,##0.00\);_(* &quot;-&quot;??_);_(@_)"/>
    <numFmt numFmtId="190" formatCode="_(* #,##0.0_);_(* \(#,##0.0\);_(* &quot;-&quot;??_);_(@_)"/>
  </numFmts>
  <fonts count="14" x14ac:knownFonts="1">
    <font>
      <sz val="14"/>
      <name val="AngsanaUPC"/>
    </font>
    <font>
      <b/>
      <sz val="14"/>
      <name val="TH SarabunPSK"/>
      <family val="2"/>
    </font>
    <font>
      <b/>
      <sz val="13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1"/>
      <color theme="1"/>
      <name val="TH SarabunPSK"/>
      <family val="2"/>
    </font>
    <font>
      <sz val="14"/>
      <name val="AngsanaUPC"/>
      <family val="1"/>
    </font>
    <font>
      <b/>
      <sz val="12"/>
      <name val="TH SarabunPSK"/>
      <family val="2"/>
    </font>
    <font>
      <sz val="11"/>
      <color theme="1"/>
      <name val="TH SarabunPSK"/>
      <family val="2"/>
    </font>
    <font>
      <b/>
      <vertAlign val="superscript"/>
      <sz val="11"/>
      <name val="TH SarabunPSK"/>
      <family val="2"/>
    </font>
    <font>
      <b/>
      <vertAlign val="superscript"/>
      <sz val="12"/>
      <name val="TH SarabunPSK"/>
      <family val="2"/>
    </font>
    <font>
      <sz val="11.5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89" fontId="8" fillId="0" borderId="0" applyFont="0" applyFill="0" applyBorder="0" applyAlignment="0" applyProtection="0"/>
  </cellStyleXfs>
  <cellXfs count="102">
    <xf numFmtId="0" fontId="0" fillId="0" borderId="0" xfId="0"/>
    <xf numFmtId="0" fontId="1" fillId="0" borderId="0" xfId="0" applyFont="1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/>
    <xf numFmtId="0" fontId="4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top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2" xfId="0" quotePrefix="1" applyFont="1" applyBorder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3" xfId="0" applyFont="1" applyBorder="1"/>
    <xf numFmtId="0" fontId="4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6" xfId="0" quotePrefix="1" applyFont="1" applyBorder="1" applyAlignment="1">
      <alignment horizontal="center" vertical="center"/>
    </xf>
    <xf numFmtId="0" fontId="4" fillId="0" borderId="8" xfId="0" quotePrefix="1" applyFont="1" applyBorder="1" applyAlignment="1">
      <alignment horizontal="center" vertical="center"/>
    </xf>
    <xf numFmtId="0" fontId="4" fillId="0" borderId="8" xfId="0" applyFont="1" applyBorder="1"/>
    <xf numFmtId="0" fontId="4" fillId="0" borderId="7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right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" xfId="0" quotePrefix="1" applyFont="1" applyBorder="1" applyAlignment="1">
      <alignment horizontal="center" vertical="center"/>
    </xf>
    <xf numFmtId="0" fontId="5" fillId="0" borderId="3" xfId="0" applyFont="1" applyBorder="1"/>
    <xf numFmtId="0" fontId="5" fillId="0" borderId="2" xfId="0" applyFont="1" applyBorder="1"/>
    <xf numFmtId="0" fontId="5" fillId="0" borderId="1" xfId="0" quotePrefix="1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/>
    <xf numFmtId="0" fontId="6" fillId="0" borderId="0" xfId="0" applyFont="1"/>
    <xf numFmtId="188" fontId="7" fillId="0" borderId="4" xfId="0" applyNumberFormat="1" applyFont="1" applyBorder="1" applyAlignment="1">
      <alignment horizontal="right"/>
    </xf>
    <xf numFmtId="187" fontId="6" fillId="0" borderId="5" xfId="0" applyNumberFormat="1" applyFont="1" applyBorder="1" applyAlignment="1">
      <alignment horizontal="center"/>
    </xf>
    <xf numFmtId="190" fontId="6" fillId="0" borderId="4" xfId="1" applyNumberFormat="1" applyFont="1" applyBorder="1" applyAlignment="1">
      <alignment horizontal="right"/>
    </xf>
    <xf numFmtId="190" fontId="6" fillId="0" borderId="5" xfId="1" applyNumberFormat="1" applyFont="1" applyBorder="1" applyAlignment="1">
      <alignment horizontal="center"/>
    </xf>
    <xf numFmtId="188" fontId="7" fillId="0" borderId="4" xfId="0" applyNumberFormat="1" applyFont="1" applyBorder="1"/>
    <xf numFmtId="0" fontId="6" fillId="0" borderId="4" xfId="0" applyFont="1" applyBorder="1"/>
    <xf numFmtId="0" fontId="6" fillId="0" borderId="5" xfId="0" applyFont="1" applyBorder="1"/>
    <xf numFmtId="187" fontId="6" fillId="0" borderId="4" xfId="0" applyNumberFormat="1" applyFont="1" applyBorder="1"/>
    <xf numFmtId="187" fontId="6" fillId="0" borderId="5" xfId="0" applyNumberFormat="1" applyFont="1" applyBorder="1"/>
    <xf numFmtId="187" fontId="6" fillId="0" borderId="0" xfId="0" applyNumberFormat="1" applyFont="1"/>
    <xf numFmtId="190" fontId="6" fillId="0" borderId="5" xfId="1" applyNumberFormat="1" applyFont="1" applyBorder="1" applyAlignment="1"/>
    <xf numFmtId="190" fontId="9" fillId="0" borderId="5" xfId="1" applyNumberFormat="1" applyFont="1" applyBorder="1" applyAlignment="1"/>
    <xf numFmtId="0" fontId="9" fillId="0" borderId="0" xfId="0" applyFont="1"/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187" fontId="6" fillId="0" borderId="4" xfId="0" applyNumberFormat="1" applyFont="1" applyBorder="1" applyAlignment="1">
      <alignment horizontal="right"/>
    </xf>
    <xf numFmtId="190" fontId="9" fillId="0" borderId="0" xfId="1" applyNumberFormat="1" applyFont="1" applyBorder="1" applyAlignment="1"/>
    <xf numFmtId="190" fontId="6" fillId="0" borderId="5" xfId="1" applyNumberFormat="1" applyFont="1" applyBorder="1" applyAlignment="1">
      <alignment horizontal="right"/>
    </xf>
    <xf numFmtId="188" fontId="10" fillId="0" borderId="4" xfId="0" applyNumberFormat="1" applyFont="1" applyBorder="1" applyAlignment="1">
      <alignment horizontal="right"/>
    </xf>
    <xf numFmtId="187" fontId="5" fillId="0" borderId="5" xfId="0" applyNumberFormat="1" applyFont="1" applyBorder="1" applyAlignment="1">
      <alignment horizontal="center"/>
    </xf>
    <xf numFmtId="190" fontId="5" fillId="0" borderId="4" xfId="1" applyNumberFormat="1" applyFont="1" applyBorder="1" applyAlignment="1">
      <alignment horizontal="right"/>
    </xf>
    <xf numFmtId="190" fontId="5" fillId="0" borderId="5" xfId="1" applyNumberFormat="1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187" fontId="5" fillId="0" borderId="4" xfId="0" applyNumberFormat="1" applyFont="1" applyBorder="1"/>
    <xf numFmtId="187" fontId="5" fillId="0" borderId="5" xfId="0" applyNumberFormat="1" applyFont="1" applyBorder="1"/>
    <xf numFmtId="187" fontId="5" fillId="0" borderId="0" xfId="0" applyNumberFormat="1" applyFont="1"/>
    <xf numFmtId="190" fontId="5" fillId="0" borderId="5" xfId="1" applyNumberFormat="1" applyFont="1" applyBorder="1" applyAlignment="1">
      <alignment horizontal="right"/>
    </xf>
    <xf numFmtId="190" fontId="4" fillId="0" borderId="0" xfId="1" applyNumberFormat="1" applyFont="1" applyBorder="1" applyAlignment="1"/>
    <xf numFmtId="188" fontId="10" fillId="0" borderId="4" xfId="0" applyNumberFormat="1" applyFont="1" applyBorder="1"/>
    <xf numFmtId="188" fontId="10" fillId="0" borderId="5" xfId="0" applyNumberFormat="1" applyFont="1" applyBorder="1"/>
    <xf numFmtId="187" fontId="10" fillId="0" borderId="5" xfId="0" applyNumberFormat="1" applyFont="1" applyBorder="1"/>
    <xf numFmtId="187" fontId="10" fillId="0" borderId="4" xfId="0" applyNumberFormat="1" applyFont="1" applyBorder="1"/>
    <xf numFmtId="187" fontId="7" fillId="0" borderId="4" xfId="0" applyNumberFormat="1" applyFont="1" applyBorder="1"/>
    <xf numFmtId="188" fontId="7" fillId="0" borderId="0" xfId="0" applyNumberFormat="1" applyFont="1" applyBorder="1"/>
    <xf numFmtId="0" fontId="5" fillId="0" borderId="7" xfId="0" applyFont="1" applyBorder="1"/>
    <xf numFmtId="188" fontId="10" fillId="0" borderId="6" xfId="0" applyNumberFormat="1" applyFont="1" applyBorder="1" applyAlignment="1">
      <alignment horizontal="right"/>
    </xf>
    <xf numFmtId="187" fontId="5" fillId="0" borderId="8" xfId="0" applyNumberFormat="1" applyFont="1" applyBorder="1" applyAlignment="1">
      <alignment horizontal="center"/>
    </xf>
    <xf numFmtId="190" fontId="5" fillId="0" borderId="6" xfId="1" applyNumberFormat="1" applyFont="1" applyBorder="1" applyAlignment="1">
      <alignment horizontal="right"/>
    </xf>
    <xf numFmtId="190" fontId="5" fillId="0" borderId="8" xfId="1" applyNumberFormat="1" applyFont="1" applyBorder="1" applyAlignment="1">
      <alignment horizontal="center"/>
    </xf>
    <xf numFmtId="0" fontId="5" fillId="0" borderId="6" xfId="0" applyFont="1" applyBorder="1"/>
    <xf numFmtId="0" fontId="5" fillId="0" borderId="8" xfId="0" applyFont="1" applyBorder="1"/>
    <xf numFmtId="187" fontId="5" fillId="0" borderId="6" xfId="0" applyNumberFormat="1" applyFont="1" applyBorder="1"/>
    <xf numFmtId="187" fontId="5" fillId="0" borderId="8" xfId="0" applyNumberFormat="1" applyFont="1" applyBorder="1"/>
    <xf numFmtId="187" fontId="5" fillId="0" borderId="7" xfId="0" applyNumberFormat="1" applyFont="1" applyBorder="1"/>
    <xf numFmtId="190" fontId="5" fillId="0" borderId="8" xfId="1" applyNumberFormat="1" applyFont="1" applyBorder="1" applyAlignment="1">
      <alignment horizontal="right"/>
    </xf>
    <xf numFmtId="190" fontId="6" fillId="0" borderId="8" xfId="1" applyNumberFormat="1" applyFont="1" applyBorder="1" applyAlignment="1">
      <alignment horizontal="right"/>
    </xf>
    <xf numFmtId="190" fontId="4" fillId="0" borderId="7" xfId="1" applyNumberFormat="1" applyFont="1" applyBorder="1" applyAlignme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/>
    <xf numFmtId="0" fontId="13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35</xdr:row>
      <xdr:rowOff>66675</xdr:rowOff>
    </xdr:from>
    <xdr:to>
      <xdr:col>30</xdr:col>
      <xdr:colOff>0</xdr:colOff>
      <xdr:row>37</xdr:row>
      <xdr:rowOff>28575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286875" y="6286500"/>
          <a:ext cx="0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28</xdr:col>
      <xdr:colOff>1714500</xdr:colOff>
      <xdr:row>0</xdr:row>
      <xdr:rowOff>0</xdr:rowOff>
    </xdr:from>
    <xdr:to>
      <xdr:col>31</xdr:col>
      <xdr:colOff>85725</xdr:colOff>
      <xdr:row>40</xdr:row>
      <xdr:rowOff>133350</xdr:rowOff>
    </xdr:to>
    <xdr:grpSp>
      <xdr:nvGrpSpPr>
        <xdr:cNvPr id="3" name="Group 7"/>
        <xdr:cNvGrpSpPr>
          <a:grpSpLocks/>
        </xdr:cNvGrpSpPr>
      </xdr:nvGrpSpPr>
      <xdr:grpSpPr bwMode="auto">
        <a:xfrm>
          <a:off x="9172575" y="0"/>
          <a:ext cx="409575" cy="7258050"/>
          <a:chOff x="9553575" y="0"/>
          <a:chExt cx="449086" cy="6616969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78901" y="1745421"/>
            <a:ext cx="323760" cy="4498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1"/>
            <a:r>
              <a:rPr lang="en-US" sz="1200" b="0" i="0">
                <a:latin typeface="TH SarabunPSK" pitchFamily="34" charset="-34"/>
                <a:ea typeface="+mn-ea"/>
                <a:cs typeface="TH SarabunPSK" pitchFamily="34" charset="-34"/>
              </a:rPr>
              <a:t>Price </a:t>
            </a:r>
            <a:r>
              <a:rPr lang="th-TH" sz="1200" b="0" i="0">
                <a:latin typeface="TH SarabunPSK" pitchFamily="34" charset="-34"/>
                <a:ea typeface="+mn-ea"/>
                <a:cs typeface="TH SarabunPSK" pitchFamily="34" charset="-34"/>
              </a:rPr>
              <a:t> </a:t>
            </a:r>
            <a:r>
              <a:rPr lang="en-US" sz="1200" b="0" i="0">
                <a:latin typeface="TH SarabunPSK" pitchFamily="34" charset="-34"/>
                <a:ea typeface="+mn-ea"/>
                <a:cs typeface="TH SarabunPSK" pitchFamily="34" charset="-34"/>
              </a:rPr>
              <a:t>Statistics</a:t>
            </a:r>
            <a:endParaRPr lang="th-TH" sz="1200" b="0" i="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553575" y="6226203"/>
            <a:ext cx="407311" cy="39076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16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6" name="Straight Connector 10"/>
          <xdr:cNvCxnSpPr>
            <a:cxnSpLocks noChangeShapeType="1"/>
          </xdr:cNvCxnSpPr>
        </xdr:nvCxnSpPr>
        <xdr:spPr bwMode="auto">
          <a:xfrm rot="5400000">
            <a:off x="6617569" y="3120184"/>
            <a:ext cx="6264000" cy="23632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AE46"/>
  <sheetViews>
    <sheetView showGridLines="0" tabSelected="1" zoomScaleNormal="100" workbookViewId="0">
      <selection activeCell="L45" sqref="L45"/>
    </sheetView>
  </sheetViews>
  <sheetFormatPr defaultRowHeight="18.75" x14ac:dyDescent="0.45"/>
  <cols>
    <col min="1" max="1" width="1.5" style="19" customWidth="1"/>
    <col min="2" max="2" width="1.1640625" style="19" customWidth="1"/>
    <col min="3" max="3" width="3.6640625" style="19" customWidth="1"/>
    <col min="4" max="4" width="6.1640625" style="19" customWidth="1"/>
    <col min="5" max="5" width="21.33203125" style="19" customWidth="1"/>
    <col min="6" max="6" width="9" style="19" customWidth="1"/>
    <col min="7" max="7" width="2.5" style="19" customWidth="1"/>
    <col min="8" max="8" width="8.6640625" style="19" customWidth="1"/>
    <col min="9" max="9" width="1.83203125" style="19" customWidth="1"/>
    <col min="10" max="10" width="8.83203125" style="19" customWidth="1"/>
    <col min="11" max="11" width="1.1640625" style="19" customWidth="1"/>
    <col min="12" max="12" width="8.6640625" style="19" customWidth="1"/>
    <col min="13" max="13" width="1.1640625" style="19" customWidth="1"/>
    <col min="14" max="14" width="7.83203125" style="19" customWidth="1"/>
    <col min="15" max="15" width="1.1640625" style="19" customWidth="1"/>
    <col min="16" max="16" width="8.1640625" style="19" customWidth="1"/>
    <col min="17" max="17" width="1.1640625" style="19" customWidth="1"/>
    <col min="18" max="18" width="6.6640625" style="19" customWidth="1"/>
    <col min="19" max="19" width="1.83203125" style="19" customWidth="1"/>
    <col min="20" max="20" width="6.1640625" style="28" customWidth="1"/>
    <col min="21" max="21" width="2" style="28" customWidth="1"/>
    <col min="22" max="22" width="6.33203125" style="28" customWidth="1"/>
    <col min="23" max="23" width="2" style="28" customWidth="1"/>
    <col min="24" max="24" width="6.5" style="28" customWidth="1"/>
    <col min="25" max="25" width="1.83203125" style="28" customWidth="1"/>
    <col min="26" max="27" width="1" style="28" customWidth="1"/>
    <col min="28" max="28" width="1.1640625" style="19" customWidth="1"/>
    <col min="29" max="29" width="30.5" style="19" customWidth="1"/>
    <col min="30" max="30" width="1.5" style="19" customWidth="1"/>
    <col min="31" max="31" width="3.6640625" style="28" customWidth="1"/>
    <col min="32" max="16384" width="9.33203125" style="19"/>
  </cols>
  <sheetData>
    <row r="1" spans="1:31" s="2" customFormat="1" ht="21.75" customHeight="1" x14ac:dyDescent="0.5">
      <c r="A1" s="1" t="s">
        <v>0</v>
      </c>
      <c r="D1" s="3">
        <v>17.100000000000001</v>
      </c>
      <c r="E1" s="1" t="s">
        <v>1</v>
      </c>
      <c r="T1" s="4"/>
      <c r="U1" s="4"/>
      <c r="V1" s="4"/>
      <c r="W1" s="4"/>
      <c r="X1" s="4"/>
      <c r="Y1" s="4"/>
      <c r="Z1" s="4"/>
      <c r="AA1" s="4"/>
      <c r="AE1" s="4"/>
    </row>
    <row r="2" spans="1:31" s="2" customFormat="1" ht="18.75" customHeight="1" x14ac:dyDescent="0.5">
      <c r="A2" s="1" t="s">
        <v>2</v>
      </c>
      <c r="D2" s="3">
        <v>17.100000000000001</v>
      </c>
      <c r="E2" s="5" t="s">
        <v>3</v>
      </c>
      <c r="AE2" s="4"/>
    </row>
    <row r="3" spans="1:31" s="6" customFormat="1" ht="16.5" customHeight="1" x14ac:dyDescent="0.45"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 t="s">
        <v>4</v>
      </c>
      <c r="AD3" s="9"/>
    </row>
    <row r="4" spans="1:31" s="7" customFormat="1" ht="3" customHeight="1" x14ac:dyDescent="0.3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1:31" ht="18" customHeight="1" x14ac:dyDescent="0.45">
      <c r="A5" s="11" t="s">
        <v>5</v>
      </c>
      <c r="B5" s="11"/>
      <c r="C5" s="11"/>
      <c r="D5" s="11"/>
      <c r="E5" s="11"/>
      <c r="F5" s="12"/>
      <c r="G5" s="13"/>
      <c r="H5" s="14" t="s">
        <v>6</v>
      </c>
      <c r="I5" s="15"/>
      <c r="J5" s="15"/>
      <c r="K5" s="15"/>
      <c r="L5" s="15"/>
      <c r="M5" s="15"/>
      <c r="N5" s="15"/>
      <c r="O5" s="15"/>
      <c r="P5" s="15"/>
      <c r="Q5" s="16"/>
      <c r="R5" s="15" t="s">
        <v>7</v>
      </c>
      <c r="S5" s="15"/>
      <c r="T5" s="15"/>
      <c r="U5" s="15"/>
      <c r="V5" s="15"/>
      <c r="W5" s="15"/>
      <c r="X5" s="15"/>
      <c r="Y5" s="16"/>
      <c r="Z5" s="17"/>
      <c r="AA5" s="17"/>
      <c r="AB5" s="11" t="s">
        <v>8</v>
      </c>
      <c r="AC5" s="11"/>
      <c r="AD5" s="18"/>
      <c r="AE5" s="18"/>
    </row>
    <row r="6" spans="1:31" ht="19.5" customHeight="1" x14ac:dyDescent="0.45">
      <c r="A6" s="20"/>
      <c r="B6" s="20"/>
      <c r="C6" s="20"/>
      <c r="D6" s="20"/>
      <c r="E6" s="21"/>
      <c r="F6" s="22" t="s">
        <v>9</v>
      </c>
      <c r="G6" s="23"/>
      <c r="H6" s="24" t="s">
        <v>10</v>
      </c>
      <c r="I6" s="25"/>
      <c r="J6" s="25"/>
      <c r="K6" s="25"/>
      <c r="L6" s="25"/>
      <c r="M6" s="25"/>
      <c r="N6" s="25"/>
      <c r="O6" s="25"/>
      <c r="P6" s="25"/>
      <c r="Q6" s="26"/>
      <c r="R6" s="25" t="s">
        <v>11</v>
      </c>
      <c r="S6" s="25"/>
      <c r="T6" s="25"/>
      <c r="U6" s="25"/>
      <c r="V6" s="25"/>
      <c r="W6" s="25"/>
      <c r="X6" s="25"/>
      <c r="Y6" s="26"/>
      <c r="Z6" s="18"/>
      <c r="AA6" s="18"/>
      <c r="AB6" s="21"/>
      <c r="AC6" s="20"/>
      <c r="AD6" s="27"/>
    </row>
    <row r="7" spans="1:31" ht="15.75" customHeight="1" x14ac:dyDescent="0.45">
      <c r="A7" s="20"/>
      <c r="B7" s="20"/>
      <c r="C7" s="20"/>
      <c r="D7" s="20"/>
      <c r="E7" s="21"/>
      <c r="F7" s="22" t="s">
        <v>12</v>
      </c>
      <c r="G7" s="23"/>
      <c r="H7" s="29">
        <v>2553</v>
      </c>
      <c r="I7" s="30"/>
      <c r="J7" s="29">
        <v>2554</v>
      </c>
      <c r="K7" s="30"/>
      <c r="L7" s="29">
        <v>2555</v>
      </c>
      <c r="M7" s="30"/>
      <c r="N7" s="29">
        <v>2556</v>
      </c>
      <c r="O7" s="30"/>
      <c r="P7" s="29">
        <v>2557</v>
      </c>
      <c r="Q7" s="30"/>
      <c r="R7" s="14">
        <v>2554</v>
      </c>
      <c r="S7" s="31"/>
      <c r="T7" s="14">
        <v>2555</v>
      </c>
      <c r="U7" s="31"/>
      <c r="V7" s="14">
        <v>2556</v>
      </c>
      <c r="W7" s="31"/>
      <c r="X7" s="14">
        <v>2557</v>
      </c>
      <c r="Y7" s="31"/>
      <c r="AB7" s="21"/>
      <c r="AC7" s="20"/>
      <c r="AD7" s="27"/>
    </row>
    <row r="8" spans="1:31" ht="15.75" customHeight="1" x14ac:dyDescent="0.45">
      <c r="A8" s="32"/>
      <c r="B8" s="32"/>
      <c r="C8" s="32"/>
      <c r="D8" s="32"/>
      <c r="E8" s="32"/>
      <c r="F8" s="33" t="s">
        <v>13</v>
      </c>
      <c r="G8" s="34"/>
      <c r="H8" s="35" t="s">
        <v>14</v>
      </c>
      <c r="I8" s="36"/>
      <c r="J8" s="35" t="s">
        <v>15</v>
      </c>
      <c r="K8" s="36"/>
      <c r="L8" s="35" t="s">
        <v>16</v>
      </c>
      <c r="M8" s="36"/>
      <c r="N8" s="35" t="s">
        <v>17</v>
      </c>
      <c r="O8" s="36"/>
      <c r="P8" s="35" t="s">
        <v>18</v>
      </c>
      <c r="Q8" s="36"/>
      <c r="R8" s="35" t="s">
        <v>15</v>
      </c>
      <c r="S8" s="37"/>
      <c r="T8" s="35" t="s">
        <v>16</v>
      </c>
      <c r="U8" s="37"/>
      <c r="V8" s="35" t="s">
        <v>17</v>
      </c>
      <c r="W8" s="37"/>
      <c r="X8" s="35" t="s">
        <v>18</v>
      </c>
      <c r="Y8" s="37"/>
      <c r="Z8" s="38"/>
      <c r="AA8" s="38"/>
      <c r="AB8" s="32"/>
      <c r="AC8" s="32"/>
      <c r="AD8" s="27"/>
    </row>
    <row r="9" spans="1:31" s="48" customFormat="1" ht="2.25" customHeight="1" x14ac:dyDescent="0.4">
      <c r="A9" s="39"/>
      <c r="B9" s="39"/>
      <c r="C9" s="39"/>
      <c r="D9" s="39"/>
      <c r="E9" s="39"/>
      <c r="F9" s="40"/>
      <c r="G9" s="41"/>
      <c r="H9" s="42"/>
      <c r="I9" s="41"/>
      <c r="J9" s="43"/>
      <c r="K9" s="44"/>
      <c r="L9" s="43"/>
      <c r="M9" s="44"/>
      <c r="N9" s="43"/>
      <c r="O9" s="44"/>
      <c r="P9" s="43"/>
      <c r="Q9" s="44"/>
      <c r="R9" s="45"/>
      <c r="S9" s="44"/>
      <c r="T9" s="43"/>
      <c r="U9" s="44"/>
      <c r="V9" s="43"/>
      <c r="W9" s="44"/>
      <c r="X9" s="46"/>
      <c r="Y9" s="44"/>
      <c r="Z9" s="47"/>
      <c r="AA9" s="47"/>
      <c r="AB9" s="27"/>
      <c r="AC9" s="27"/>
      <c r="AD9" s="39"/>
      <c r="AE9" s="47"/>
    </row>
    <row r="10" spans="1:31" s="62" customFormat="1" ht="19.5" customHeight="1" x14ac:dyDescent="0.45">
      <c r="A10" s="49" t="s">
        <v>6</v>
      </c>
      <c r="B10" s="49"/>
      <c r="C10" s="49"/>
      <c r="D10" s="49"/>
      <c r="E10" s="49"/>
      <c r="F10" s="50">
        <v>100</v>
      </c>
      <c r="G10" s="51"/>
      <c r="H10" s="52">
        <v>96.6</v>
      </c>
      <c r="I10" s="53"/>
      <c r="J10" s="54">
        <v>100</v>
      </c>
      <c r="K10" s="53"/>
      <c r="L10" s="54">
        <v>102.6</v>
      </c>
      <c r="M10" s="53"/>
      <c r="N10" s="55">
        <v>105.9</v>
      </c>
      <c r="O10" s="56"/>
      <c r="P10" s="57">
        <v>107.672349166667</v>
      </c>
      <c r="Q10" s="58"/>
      <c r="R10" s="59">
        <v>3.6</v>
      </c>
      <c r="S10" s="53"/>
      <c r="T10" s="59">
        <f>((L10-J10)*100)/J10</f>
        <v>2.5999999999999943</v>
      </c>
      <c r="U10" s="60"/>
      <c r="V10" s="59">
        <f>((N10-L10)*100)/L10</f>
        <v>3.2163742690058594</v>
      </c>
      <c r="W10" s="56"/>
      <c r="X10" s="59">
        <f>((P10-N10)*100)/N10</f>
        <v>1.6736063896761082</v>
      </c>
      <c r="Y10" s="61"/>
      <c r="Z10" s="62" t="s">
        <v>19</v>
      </c>
      <c r="AD10" s="63"/>
      <c r="AE10" s="64"/>
    </row>
    <row r="11" spans="1:31" s="62" customFormat="1" ht="2.25" customHeight="1" x14ac:dyDescent="0.45">
      <c r="A11" s="49"/>
      <c r="B11" s="49"/>
      <c r="C11" s="49"/>
      <c r="D11" s="49"/>
      <c r="E11" s="49"/>
      <c r="F11" s="65"/>
      <c r="G11" s="51"/>
      <c r="H11" s="52"/>
      <c r="I11" s="53"/>
      <c r="J11" s="54">
        <v>100</v>
      </c>
      <c r="K11" s="53"/>
      <c r="L11" s="52"/>
      <c r="M11" s="53"/>
      <c r="N11" s="55"/>
      <c r="O11" s="56"/>
      <c r="P11" s="57"/>
      <c r="Q11" s="58"/>
      <c r="R11" s="59"/>
      <c r="S11" s="53"/>
      <c r="T11" s="59"/>
      <c r="U11" s="60"/>
      <c r="V11" s="59"/>
      <c r="W11" s="56"/>
      <c r="X11" s="59"/>
      <c r="Y11" s="61"/>
      <c r="Z11" s="66"/>
      <c r="AA11" s="66"/>
      <c r="AB11" s="63"/>
      <c r="AC11" s="63"/>
      <c r="AD11" s="63"/>
      <c r="AE11" s="64"/>
    </row>
    <row r="12" spans="1:31" s="62" customFormat="1" ht="16.5" customHeight="1" x14ac:dyDescent="0.45">
      <c r="A12" s="49"/>
      <c r="B12" s="49" t="s">
        <v>20</v>
      </c>
      <c r="C12" s="49"/>
      <c r="D12" s="49"/>
      <c r="E12" s="49"/>
      <c r="F12" s="50">
        <v>40.645470000000003</v>
      </c>
      <c r="G12" s="51"/>
      <c r="H12" s="52">
        <v>94.8</v>
      </c>
      <c r="I12" s="53"/>
      <c r="J12" s="54">
        <v>100</v>
      </c>
      <c r="K12" s="53"/>
      <c r="L12" s="54">
        <v>102.6</v>
      </c>
      <c r="M12" s="53"/>
      <c r="N12" s="55">
        <v>107.7</v>
      </c>
      <c r="O12" s="56"/>
      <c r="P12" s="57">
        <v>110.9417625</v>
      </c>
      <c r="Q12" s="58"/>
      <c r="R12" s="59">
        <f>((J12-H12)*100)/H12</f>
        <v>5.4852320675105508</v>
      </c>
      <c r="S12" s="67"/>
      <c r="T12" s="59">
        <f>((L12-J12)*100)/J12</f>
        <v>2.5999999999999943</v>
      </c>
      <c r="U12" s="67"/>
      <c r="V12" s="59">
        <f t="shared" ref="V12:V20" si="0">((N12-L12)*100)/L12</f>
        <v>4.9707602339181376</v>
      </c>
      <c r="W12" s="67"/>
      <c r="X12" s="59">
        <f t="shared" ref="X12:X20" si="1">((P12-N12)*100)/N12</f>
        <v>3.0099930362116925</v>
      </c>
      <c r="Y12" s="61"/>
      <c r="Z12" s="66"/>
      <c r="AA12" s="66"/>
      <c r="AB12" s="64" t="s">
        <v>21</v>
      </c>
      <c r="AD12" s="64"/>
      <c r="AE12" s="64"/>
    </row>
    <row r="13" spans="1:31" ht="16.5" customHeight="1" x14ac:dyDescent="0.45">
      <c r="A13" s="48"/>
      <c r="B13" s="48"/>
      <c r="C13" s="48" t="s">
        <v>22</v>
      </c>
      <c r="D13" s="48"/>
      <c r="E13" s="48"/>
      <c r="F13" s="68">
        <v>5.3836300000000001</v>
      </c>
      <c r="G13" s="69"/>
      <c r="H13" s="70">
        <v>102.5</v>
      </c>
      <c r="I13" s="71"/>
      <c r="J13" s="70">
        <v>100</v>
      </c>
      <c r="K13" s="71"/>
      <c r="L13" s="70">
        <v>102.6</v>
      </c>
      <c r="M13" s="71"/>
      <c r="N13" s="72">
        <v>104.3</v>
      </c>
      <c r="O13" s="73"/>
      <c r="P13" s="74">
        <v>102.30261666666701</v>
      </c>
      <c r="Q13" s="75" t="s">
        <v>23</v>
      </c>
      <c r="R13" s="76">
        <v>-2.5</v>
      </c>
      <c r="S13" s="77"/>
      <c r="T13" s="76">
        <f>((L13-J13)*100)/J13</f>
        <v>2.5999999999999943</v>
      </c>
      <c r="U13" s="77"/>
      <c r="V13" s="76">
        <f t="shared" si="0"/>
        <v>1.6569200779727125</v>
      </c>
      <c r="W13" s="77"/>
      <c r="X13" s="76">
        <f t="shared" si="1"/>
        <v>-1.9150367529558876</v>
      </c>
      <c r="Y13" s="67"/>
      <c r="Z13" s="78"/>
      <c r="AA13" s="78"/>
      <c r="AB13" s="28"/>
      <c r="AC13" s="28" t="s">
        <v>24</v>
      </c>
      <c r="AD13" s="28"/>
    </row>
    <row r="14" spans="1:31" ht="16.5" customHeight="1" x14ac:dyDescent="0.45">
      <c r="A14" s="48"/>
      <c r="B14" s="48"/>
      <c r="C14" s="48" t="s">
        <v>25</v>
      </c>
      <c r="D14" s="48"/>
      <c r="E14" s="48"/>
      <c r="F14" s="68">
        <v>10.08418</v>
      </c>
      <c r="G14" s="69"/>
      <c r="H14" s="70">
        <v>90.5</v>
      </c>
      <c r="I14" s="71"/>
      <c r="J14" s="70">
        <v>100</v>
      </c>
      <c r="K14" s="71"/>
      <c r="L14" s="70">
        <v>100</v>
      </c>
      <c r="M14" s="71"/>
      <c r="N14" s="72">
        <v>107.7</v>
      </c>
      <c r="O14" s="73"/>
      <c r="P14" s="74">
        <v>114.813661666667</v>
      </c>
      <c r="Q14" s="75"/>
      <c r="R14" s="76">
        <f>((J14-H14)*100)/H14</f>
        <v>10.497237569060774</v>
      </c>
      <c r="S14" s="77"/>
      <c r="T14" s="76">
        <v>-0.1</v>
      </c>
      <c r="U14" s="77"/>
      <c r="V14" s="76">
        <f t="shared" si="0"/>
        <v>7.700000000000002</v>
      </c>
      <c r="W14" s="77"/>
      <c r="X14" s="76">
        <f t="shared" si="1"/>
        <v>6.6050711853918278</v>
      </c>
      <c r="Y14" s="67"/>
      <c r="Z14" s="78"/>
      <c r="AA14" s="78"/>
      <c r="AB14" s="28"/>
      <c r="AC14" s="28" t="s">
        <v>26</v>
      </c>
      <c r="AD14" s="28"/>
    </row>
    <row r="15" spans="1:31" ht="16.5" customHeight="1" x14ac:dyDescent="0.45">
      <c r="A15" s="48"/>
      <c r="B15" s="48"/>
      <c r="C15" s="48" t="s">
        <v>27</v>
      </c>
      <c r="D15" s="48"/>
      <c r="E15" s="48"/>
      <c r="F15" s="68">
        <v>2.09138</v>
      </c>
      <c r="G15" s="69"/>
      <c r="H15" s="70">
        <v>92.6</v>
      </c>
      <c r="I15" s="71"/>
      <c r="J15" s="70">
        <v>100</v>
      </c>
      <c r="K15" s="71"/>
      <c r="L15" s="70">
        <v>99.4</v>
      </c>
      <c r="M15" s="71"/>
      <c r="N15" s="72">
        <v>108.4</v>
      </c>
      <c r="O15" s="73"/>
      <c r="P15" s="74">
        <v>112.094508333333</v>
      </c>
      <c r="Q15" s="75"/>
      <c r="R15" s="76">
        <v>8.1</v>
      </c>
      <c r="S15" s="77"/>
      <c r="T15" s="76">
        <v>-0.5</v>
      </c>
      <c r="U15" s="77"/>
      <c r="V15" s="76">
        <f t="shared" si="0"/>
        <v>9.0543259557344058</v>
      </c>
      <c r="W15" s="77"/>
      <c r="X15" s="76">
        <f t="shared" si="1"/>
        <v>3.4082180196798801</v>
      </c>
      <c r="Y15" s="67"/>
      <c r="Z15" s="78"/>
      <c r="AA15" s="78"/>
      <c r="AB15" s="28"/>
      <c r="AC15" s="28" t="s">
        <v>28</v>
      </c>
      <c r="AD15" s="28"/>
    </row>
    <row r="16" spans="1:31" ht="16.5" customHeight="1" x14ac:dyDescent="0.45">
      <c r="A16" s="48"/>
      <c r="B16" s="48"/>
      <c r="C16" s="48" t="s">
        <v>29</v>
      </c>
      <c r="D16" s="48"/>
      <c r="E16" s="48"/>
      <c r="F16" s="68">
        <v>5.7055400000000001</v>
      </c>
      <c r="G16" s="69"/>
      <c r="H16" s="70">
        <v>93.4</v>
      </c>
      <c r="I16" s="71"/>
      <c r="J16" s="70">
        <v>100</v>
      </c>
      <c r="K16" s="71"/>
      <c r="L16" s="70">
        <v>105.2</v>
      </c>
      <c r="M16" s="71"/>
      <c r="N16" s="72">
        <v>113.4</v>
      </c>
      <c r="O16" s="73"/>
      <c r="P16" s="74">
        <v>107.818485833333</v>
      </c>
      <c r="Q16" s="75"/>
      <c r="R16" s="76">
        <f>((J16-H16)*100)/H16</f>
        <v>7.0663811563169103</v>
      </c>
      <c r="S16" s="77"/>
      <c r="T16" s="76">
        <f>((L16-J16)*100)/J16</f>
        <v>5.200000000000002</v>
      </c>
      <c r="U16" s="77"/>
      <c r="V16" s="76">
        <f t="shared" si="0"/>
        <v>7.7946768060836522</v>
      </c>
      <c r="W16" s="77"/>
      <c r="X16" s="76">
        <f t="shared" si="1"/>
        <v>-4.9219701646093528</v>
      </c>
      <c r="Y16" s="67"/>
      <c r="Z16" s="78"/>
      <c r="AA16" s="78"/>
      <c r="AB16" s="28"/>
      <c r="AC16" s="28" t="s">
        <v>30</v>
      </c>
      <c r="AD16" s="28"/>
    </row>
    <row r="17" spans="1:31" ht="16.5" customHeight="1" x14ac:dyDescent="0.45">
      <c r="A17" s="48"/>
      <c r="B17" s="48"/>
      <c r="C17" s="48" t="s">
        <v>31</v>
      </c>
      <c r="D17" s="48"/>
      <c r="E17" s="48"/>
      <c r="F17" s="68">
        <v>3.1491699999999998</v>
      </c>
      <c r="G17" s="69"/>
      <c r="H17" s="70">
        <v>90</v>
      </c>
      <c r="I17" s="71"/>
      <c r="J17" s="70">
        <v>100</v>
      </c>
      <c r="K17" s="71"/>
      <c r="L17" s="79">
        <v>106.6</v>
      </c>
      <c r="M17" s="71"/>
      <c r="N17" s="72">
        <v>108.2</v>
      </c>
      <c r="O17" s="80"/>
      <c r="P17" s="74">
        <v>113.2952775</v>
      </c>
      <c r="Q17" s="81"/>
      <c r="R17" s="76">
        <f>((J17-H17)*100)/H17</f>
        <v>11.111111111111111</v>
      </c>
      <c r="S17" s="77"/>
      <c r="T17" s="76">
        <f>((L17-J17)*100)/J17</f>
        <v>6.5999999999999943</v>
      </c>
      <c r="U17" s="77"/>
      <c r="V17" s="76">
        <f t="shared" si="0"/>
        <v>1.5009380863039481</v>
      </c>
      <c r="W17" s="77"/>
      <c r="X17" s="76">
        <f t="shared" si="1"/>
        <v>4.7091289279112702</v>
      </c>
      <c r="Y17" s="67"/>
      <c r="Z17" s="78"/>
      <c r="AA17" s="78"/>
      <c r="AB17" s="28"/>
      <c r="AC17" s="28" t="s">
        <v>32</v>
      </c>
      <c r="AD17" s="28"/>
    </row>
    <row r="18" spans="1:31" ht="16.5" customHeight="1" x14ac:dyDescent="0.45">
      <c r="A18" s="48"/>
      <c r="B18" s="48"/>
      <c r="C18" s="48" t="s">
        <v>33</v>
      </c>
      <c r="D18" s="48"/>
      <c r="E18" s="48"/>
      <c r="F18" s="68">
        <v>1.9462699999999999</v>
      </c>
      <c r="G18" s="69"/>
      <c r="H18" s="70">
        <v>98.4</v>
      </c>
      <c r="I18" s="71"/>
      <c r="J18" s="70">
        <v>100</v>
      </c>
      <c r="K18" s="71"/>
      <c r="L18" s="79">
        <v>101.8</v>
      </c>
      <c r="M18" s="71"/>
      <c r="N18" s="72">
        <v>104.6</v>
      </c>
      <c r="O18" s="73"/>
      <c r="P18" s="74">
        <v>108.5566975</v>
      </c>
      <c r="Q18" s="75"/>
      <c r="R18" s="76">
        <v>1.7</v>
      </c>
      <c r="S18" s="77"/>
      <c r="T18" s="76">
        <v>1.9</v>
      </c>
      <c r="U18" s="77"/>
      <c r="V18" s="76">
        <f t="shared" si="0"/>
        <v>2.7504911591355574</v>
      </c>
      <c r="W18" s="77"/>
      <c r="X18" s="76">
        <f t="shared" si="1"/>
        <v>3.7826935946462759</v>
      </c>
      <c r="Y18" s="67"/>
      <c r="Z18" s="78"/>
      <c r="AA18" s="78"/>
      <c r="AB18" s="28"/>
      <c r="AC18" s="28" t="s">
        <v>34</v>
      </c>
      <c r="AD18" s="28"/>
    </row>
    <row r="19" spans="1:31" ht="15.75" customHeight="1" x14ac:dyDescent="0.45">
      <c r="A19" s="48"/>
      <c r="B19" s="48"/>
      <c r="C19" s="48" t="s">
        <v>35</v>
      </c>
      <c r="D19" s="48"/>
      <c r="E19" s="48"/>
      <c r="F19" s="68">
        <v>8.7124900000000007</v>
      </c>
      <c r="G19" s="69"/>
      <c r="H19" s="70">
        <v>96.5</v>
      </c>
      <c r="I19" s="71"/>
      <c r="J19" s="70">
        <v>100</v>
      </c>
      <c r="K19" s="71"/>
      <c r="L19" s="79">
        <v>103.27500000000001</v>
      </c>
      <c r="M19" s="71"/>
      <c r="N19" s="79">
        <v>104.66964583333301</v>
      </c>
      <c r="O19" s="73"/>
      <c r="P19" s="82">
        <v>110.04128</v>
      </c>
      <c r="Q19" s="75"/>
      <c r="R19" s="76">
        <f>((J19-H19)*100)/H19</f>
        <v>3.6269430051813472</v>
      </c>
      <c r="S19" s="77"/>
      <c r="T19" s="76">
        <f>((L19-J19)*100)/J19</f>
        <v>3.2750000000000057</v>
      </c>
      <c r="U19" s="77"/>
      <c r="V19" s="76">
        <f t="shared" si="0"/>
        <v>1.3504195917046733</v>
      </c>
      <c r="W19" s="77"/>
      <c r="X19" s="76">
        <f t="shared" si="1"/>
        <v>5.1319884804237548</v>
      </c>
      <c r="Y19" s="67"/>
      <c r="Z19" s="78"/>
      <c r="AA19" s="78"/>
      <c r="AB19" s="28"/>
      <c r="AC19" s="28" t="s">
        <v>36</v>
      </c>
      <c r="AD19" s="28"/>
    </row>
    <row r="20" spans="1:31" ht="15.75" customHeight="1" x14ac:dyDescent="0.45">
      <c r="A20" s="48"/>
      <c r="B20" s="48"/>
      <c r="C20" s="48" t="s">
        <v>37</v>
      </c>
      <c r="D20" s="48"/>
      <c r="E20" s="48"/>
      <c r="F20" s="68">
        <v>3.5728900000000001</v>
      </c>
      <c r="G20" s="69"/>
      <c r="H20" s="70">
        <v>97.6</v>
      </c>
      <c r="I20" s="71"/>
      <c r="J20" s="70">
        <v>100</v>
      </c>
      <c r="K20" s="71"/>
      <c r="L20" s="79">
        <v>100.6</v>
      </c>
      <c r="M20" s="71"/>
      <c r="N20" s="79">
        <v>103.724345</v>
      </c>
      <c r="O20" s="73"/>
      <c r="P20" s="82">
        <v>111.0873</v>
      </c>
      <c r="Q20" s="75"/>
      <c r="R20" s="76">
        <v>2.4</v>
      </c>
      <c r="S20" s="77"/>
      <c r="T20" s="76">
        <f>((L20-J20)*100)/J20</f>
        <v>0.59999999999999432</v>
      </c>
      <c r="U20" s="77"/>
      <c r="V20" s="76">
        <f t="shared" si="0"/>
        <v>3.1057107355864866</v>
      </c>
      <c r="W20" s="77"/>
      <c r="X20" s="76">
        <f t="shared" si="1"/>
        <v>7.0985794125766706</v>
      </c>
      <c r="Y20" s="67"/>
      <c r="Z20" s="78"/>
      <c r="AA20" s="78"/>
      <c r="AB20" s="28"/>
      <c r="AC20" s="28" t="s">
        <v>38</v>
      </c>
      <c r="AD20" s="28"/>
    </row>
    <row r="21" spans="1:31" ht="2.25" customHeight="1" x14ac:dyDescent="0.45">
      <c r="A21" s="48"/>
      <c r="B21" s="48"/>
      <c r="C21" s="48"/>
      <c r="D21" s="48"/>
      <c r="E21" s="48"/>
      <c r="F21" s="68"/>
      <c r="G21" s="69"/>
      <c r="H21" s="70"/>
      <c r="I21" s="71"/>
      <c r="J21" s="70">
        <v>100</v>
      </c>
      <c r="K21" s="71"/>
      <c r="L21" s="70"/>
      <c r="M21" s="71"/>
      <c r="N21" s="72"/>
      <c r="O21" s="73"/>
      <c r="P21" s="74"/>
      <c r="Q21" s="75"/>
      <c r="R21" s="59"/>
      <c r="S21" s="67"/>
      <c r="T21" s="59"/>
      <c r="U21" s="67"/>
      <c r="V21" s="59"/>
      <c r="W21" s="67"/>
      <c r="X21" s="59"/>
      <c r="Y21" s="67"/>
      <c r="Z21" s="78"/>
      <c r="AA21" s="78"/>
      <c r="AB21" s="28"/>
      <c r="AC21" s="28"/>
      <c r="AD21" s="28"/>
    </row>
    <row r="22" spans="1:31" s="62" customFormat="1" ht="16.5" customHeight="1" x14ac:dyDescent="0.45">
      <c r="A22" s="49"/>
      <c r="B22" s="49" t="s">
        <v>39</v>
      </c>
      <c r="C22" s="49"/>
      <c r="D22" s="49"/>
      <c r="E22" s="49"/>
      <c r="F22" s="50">
        <v>59.354529999999997</v>
      </c>
      <c r="G22" s="51"/>
      <c r="H22" s="52">
        <v>98.2</v>
      </c>
      <c r="I22" s="53"/>
      <c r="J22" s="54">
        <v>100</v>
      </c>
      <c r="K22" s="53"/>
      <c r="L22" s="54">
        <v>102.583333333333</v>
      </c>
      <c r="M22" s="53"/>
      <c r="N22" s="54">
        <v>104.54142583333299</v>
      </c>
      <c r="O22" s="56"/>
      <c r="P22" s="83">
        <v>105.27502749999999</v>
      </c>
      <c r="Q22" s="58"/>
      <c r="R22" s="59">
        <f>((J22-H22)*100)/H22</f>
        <v>1.8329938900203637</v>
      </c>
      <c r="S22" s="67"/>
      <c r="T22" s="59">
        <f>((L22-J22)*100)/J22</f>
        <v>2.5833333333330017</v>
      </c>
      <c r="U22" s="67"/>
      <c r="V22" s="59">
        <f t="shared" ref="V22:V28" si="2">((N22-L22)*100)/L22</f>
        <v>1.9087822908204697</v>
      </c>
      <c r="W22" s="67"/>
      <c r="X22" s="59">
        <f t="shared" ref="X22:X28" si="3">((P22-N22)*100)/N22</f>
        <v>0.70173298366578285</v>
      </c>
      <c r="Y22" s="67"/>
      <c r="AA22" s="62" t="s">
        <v>40</v>
      </c>
      <c r="AB22" s="64"/>
      <c r="AC22" s="64"/>
      <c r="AD22" s="64"/>
      <c r="AE22" s="64"/>
    </row>
    <row r="23" spans="1:31" ht="16.5" customHeight="1" x14ac:dyDescent="0.45">
      <c r="A23" s="48"/>
      <c r="B23" s="48"/>
      <c r="C23" s="48" t="s">
        <v>41</v>
      </c>
      <c r="D23" s="48"/>
      <c r="E23" s="48"/>
      <c r="F23" s="68">
        <v>3.3850199999999999</v>
      </c>
      <c r="G23" s="69"/>
      <c r="H23" s="70">
        <v>99.2</v>
      </c>
      <c r="I23" s="71"/>
      <c r="J23" s="70">
        <v>100</v>
      </c>
      <c r="K23" s="71"/>
      <c r="L23" s="79">
        <v>100.25</v>
      </c>
      <c r="M23" s="71"/>
      <c r="N23" s="79">
        <v>101.26174583333299</v>
      </c>
      <c r="O23" s="73"/>
      <c r="P23" s="82">
        <v>102.70689</v>
      </c>
      <c r="Q23" s="75"/>
      <c r="R23" s="76">
        <f>((J23-H23)*100)/H23</f>
        <v>0.80645161290322287</v>
      </c>
      <c r="S23" s="77"/>
      <c r="T23" s="76">
        <f>((L23-J23)*100)/J23</f>
        <v>0.25</v>
      </c>
      <c r="U23" s="77"/>
      <c r="V23" s="76">
        <f t="shared" si="2"/>
        <v>1.009222776392015</v>
      </c>
      <c r="W23" s="77"/>
      <c r="X23" s="76">
        <f t="shared" si="3"/>
        <v>1.4271373209835563</v>
      </c>
      <c r="Y23" s="67"/>
      <c r="Z23" s="78"/>
      <c r="AA23" s="78"/>
      <c r="AB23" s="28"/>
      <c r="AC23" s="28" t="s">
        <v>42</v>
      </c>
      <c r="AD23" s="28"/>
    </row>
    <row r="24" spans="1:31" ht="15.75" customHeight="1" x14ac:dyDescent="0.45">
      <c r="A24" s="48"/>
      <c r="B24" s="48"/>
      <c r="C24" s="48" t="s">
        <v>43</v>
      </c>
      <c r="D24" s="48"/>
      <c r="E24" s="48"/>
      <c r="F24" s="68">
        <v>24.506270000000001</v>
      </c>
      <c r="G24" s="69"/>
      <c r="H24" s="70">
        <v>97.7</v>
      </c>
      <c r="I24" s="71"/>
      <c r="J24" s="70">
        <v>100</v>
      </c>
      <c r="K24" s="71"/>
      <c r="L24" s="70">
        <v>103.2</v>
      </c>
      <c r="M24" s="71"/>
      <c r="N24" s="72">
        <v>105.4</v>
      </c>
      <c r="O24" s="73"/>
      <c r="P24" s="74">
        <v>106.608478333333</v>
      </c>
      <c r="Q24" s="75"/>
      <c r="R24" s="76">
        <v>2.2999999999999998</v>
      </c>
      <c r="S24" s="77"/>
      <c r="T24" s="76">
        <v>3.1</v>
      </c>
      <c r="U24" s="77"/>
      <c r="V24" s="76">
        <f t="shared" si="2"/>
        <v>2.131782945736437</v>
      </c>
      <c r="W24" s="77"/>
      <c r="X24" s="76">
        <f t="shared" si="3"/>
        <v>1.1465638836176384</v>
      </c>
      <c r="Y24" s="67"/>
      <c r="Z24" s="78"/>
      <c r="AA24" s="78"/>
      <c r="AB24" s="28"/>
      <c r="AC24" s="28" t="s">
        <v>44</v>
      </c>
      <c r="AD24" s="28"/>
    </row>
    <row r="25" spans="1:31" ht="15" customHeight="1" x14ac:dyDescent="0.45">
      <c r="A25" s="48"/>
      <c r="B25" s="48"/>
      <c r="C25" s="48" t="s">
        <v>45</v>
      </c>
      <c r="D25" s="48"/>
      <c r="E25" s="48"/>
      <c r="F25" s="68">
        <v>4.2653100000000004</v>
      </c>
      <c r="G25" s="69"/>
      <c r="H25" s="70">
        <v>99.1</v>
      </c>
      <c r="I25" s="71"/>
      <c r="J25" s="70">
        <v>100</v>
      </c>
      <c r="K25" s="71"/>
      <c r="L25" s="70">
        <v>101.9</v>
      </c>
      <c r="M25" s="71"/>
      <c r="N25" s="72">
        <v>102.6</v>
      </c>
      <c r="O25" s="73"/>
      <c r="P25" s="74">
        <v>103.96998499999999</v>
      </c>
      <c r="Q25" s="75"/>
      <c r="R25" s="76">
        <f>((J25-H25)*100)/H25</f>
        <v>0.9081735620585325</v>
      </c>
      <c r="S25" s="77"/>
      <c r="T25" s="76">
        <f>((L25-J25)*100)/J25</f>
        <v>1.9000000000000057</v>
      </c>
      <c r="U25" s="77"/>
      <c r="V25" s="76">
        <f t="shared" si="2"/>
        <v>0.68694798822373759</v>
      </c>
      <c r="W25" s="77"/>
      <c r="X25" s="76">
        <f t="shared" si="3"/>
        <v>1.3352680311890837</v>
      </c>
      <c r="Y25" s="67"/>
      <c r="Z25" s="78"/>
      <c r="AA25" s="78"/>
      <c r="AB25" s="28"/>
      <c r="AC25" s="28" t="s">
        <v>46</v>
      </c>
      <c r="AD25" s="28"/>
    </row>
    <row r="26" spans="1:31" ht="16.5" customHeight="1" x14ac:dyDescent="0.45">
      <c r="A26" s="48"/>
      <c r="B26" s="48"/>
      <c r="C26" s="48" t="s">
        <v>47</v>
      </c>
      <c r="D26" s="48"/>
      <c r="E26" s="48"/>
      <c r="F26" s="68">
        <v>21.776440000000001</v>
      </c>
      <c r="G26" s="69"/>
      <c r="H26" s="70">
        <v>98.7</v>
      </c>
      <c r="I26" s="71"/>
      <c r="J26" s="70">
        <v>100</v>
      </c>
      <c r="K26" s="71"/>
      <c r="L26" s="70">
        <v>103</v>
      </c>
      <c r="M26" s="71"/>
      <c r="N26" s="72">
        <v>105.1</v>
      </c>
      <c r="O26" s="73"/>
      <c r="P26" s="74">
        <v>104.5820575</v>
      </c>
      <c r="Q26" s="75"/>
      <c r="R26" s="76">
        <v>1.4</v>
      </c>
      <c r="S26" s="77"/>
      <c r="T26" s="76">
        <v>3.1</v>
      </c>
      <c r="U26" s="77"/>
      <c r="V26" s="76">
        <f t="shared" si="2"/>
        <v>2.0388349514563053</v>
      </c>
      <c r="W26" s="77"/>
      <c r="X26" s="76">
        <f t="shared" si="3"/>
        <v>-0.49280922930541349</v>
      </c>
      <c r="Y26" s="67"/>
      <c r="Z26" s="78"/>
      <c r="AA26" s="78"/>
      <c r="AB26" s="28"/>
      <c r="AC26" s="28" t="s">
        <v>48</v>
      </c>
      <c r="AD26" s="28"/>
    </row>
    <row r="27" spans="1:31" ht="15" customHeight="1" x14ac:dyDescent="0.45">
      <c r="A27" s="48"/>
      <c r="B27" s="48"/>
      <c r="C27" s="48" t="s">
        <v>49</v>
      </c>
      <c r="D27" s="48"/>
      <c r="E27" s="48"/>
      <c r="F27" s="68">
        <v>3.5</v>
      </c>
      <c r="G27" s="69"/>
      <c r="H27" s="70">
        <v>96.8</v>
      </c>
      <c r="I27" s="71"/>
      <c r="J27" s="70">
        <v>100</v>
      </c>
      <c r="K27" s="71"/>
      <c r="L27" s="70">
        <v>100.9</v>
      </c>
      <c r="M27" s="71"/>
      <c r="N27" s="72">
        <v>99.3</v>
      </c>
      <c r="O27" s="73"/>
      <c r="P27" s="74">
        <v>100.569286666667</v>
      </c>
      <c r="Q27" s="75"/>
      <c r="R27" s="76">
        <f>((J27-H27)*100)/H27</f>
        <v>3.3057851239669453</v>
      </c>
      <c r="S27" s="77"/>
      <c r="T27" s="76">
        <f>((L27-J27)*100)/J27</f>
        <v>0.90000000000000568</v>
      </c>
      <c r="U27" s="77"/>
      <c r="V27" s="76">
        <f t="shared" si="2"/>
        <v>-1.5857284440039727</v>
      </c>
      <c r="W27" s="77"/>
      <c r="X27" s="76">
        <f t="shared" si="3"/>
        <v>1.2782343068147028</v>
      </c>
      <c r="Y27" s="67"/>
      <c r="Z27" s="78"/>
      <c r="AA27" s="78"/>
      <c r="AB27" s="28"/>
      <c r="AC27" s="28" t="s">
        <v>50</v>
      </c>
      <c r="AD27" s="28"/>
    </row>
    <row r="28" spans="1:31" ht="16.5" customHeight="1" x14ac:dyDescent="0.45">
      <c r="A28" s="48"/>
      <c r="B28" s="48"/>
      <c r="C28" s="48" t="s">
        <v>51</v>
      </c>
      <c r="D28" s="48"/>
      <c r="E28" s="48"/>
      <c r="F28" s="68">
        <v>2</v>
      </c>
      <c r="G28" s="69"/>
      <c r="H28" s="70">
        <v>99.5</v>
      </c>
      <c r="I28" s="71"/>
      <c r="J28" s="70">
        <v>100</v>
      </c>
      <c r="K28" s="71"/>
      <c r="L28" s="70">
        <v>103.1</v>
      </c>
      <c r="M28" s="71"/>
      <c r="N28" s="72">
        <v>110.7</v>
      </c>
      <c r="O28" s="73"/>
      <c r="P28" s="74">
        <v>115.898824166667</v>
      </c>
      <c r="Q28" s="75"/>
      <c r="R28" s="76">
        <f>((J28-H28)*100)/H28</f>
        <v>0.50251256281407031</v>
      </c>
      <c r="S28" s="77"/>
      <c r="T28" s="76">
        <f>((L28-J28)*100)/J28</f>
        <v>3.0999999999999943</v>
      </c>
      <c r="U28" s="77"/>
      <c r="V28" s="76">
        <f t="shared" si="2"/>
        <v>7.3714839961202809</v>
      </c>
      <c r="W28" s="77"/>
      <c r="X28" s="76">
        <f t="shared" si="3"/>
        <v>4.6963181270704561</v>
      </c>
      <c r="Y28" s="67"/>
      <c r="Z28" s="78"/>
      <c r="AA28" s="78"/>
      <c r="AB28" s="28"/>
      <c r="AC28" s="28" t="s">
        <v>52</v>
      </c>
      <c r="AD28" s="28"/>
    </row>
    <row r="29" spans="1:31" ht="2.25" customHeight="1" x14ac:dyDescent="0.45">
      <c r="A29" s="48"/>
      <c r="B29" s="48"/>
      <c r="C29" s="48"/>
      <c r="D29" s="48"/>
      <c r="E29" s="48"/>
      <c r="F29" s="68"/>
      <c r="G29" s="69"/>
      <c r="H29" s="70"/>
      <c r="I29" s="71"/>
      <c r="J29" s="70"/>
      <c r="K29" s="71"/>
      <c r="L29" s="70"/>
      <c r="M29" s="71"/>
      <c r="N29" s="72"/>
      <c r="O29" s="73"/>
      <c r="P29" s="74"/>
      <c r="Q29" s="75"/>
      <c r="R29" s="76"/>
      <c r="S29" s="67"/>
      <c r="T29" s="76"/>
      <c r="U29" s="67"/>
      <c r="V29" s="76"/>
      <c r="W29" s="67"/>
      <c r="X29" s="76"/>
      <c r="Y29" s="67"/>
      <c r="Z29" s="78"/>
      <c r="AA29" s="78"/>
      <c r="AB29" s="28"/>
      <c r="AC29" s="28"/>
      <c r="AD29" s="28"/>
    </row>
    <row r="30" spans="1:31" s="62" customFormat="1" ht="19.5" customHeight="1" x14ac:dyDescent="0.45">
      <c r="A30" s="49" t="s">
        <v>53</v>
      </c>
      <c r="B30" s="49"/>
      <c r="C30" s="49"/>
      <c r="D30" s="49"/>
      <c r="E30" s="49"/>
      <c r="F30" s="54">
        <v>63.73706</v>
      </c>
      <c r="G30" s="84"/>
      <c r="H30" s="54">
        <v>98.7</v>
      </c>
      <c r="I30" s="84"/>
      <c r="J30" s="54">
        <v>100</v>
      </c>
      <c r="K30" s="84"/>
      <c r="L30" s="54">
        <v>101.7</v>
      </c>
      <c r="M30" s="84"/>
      <c r="N30" s="54">
        <v>102.8</v>
      </c>
      <c r="O30" s="56"/>
      <c r="P30" s="83">
        <v>104.63437083333299</v>
      </c>
      <c r="Q30" s="58"/>
      <c r="R30" s="59">
        <f>((J30-H30)*100)/H30</f>
        <v>1.3171225937183355</v>
      </c>
      <c r="S30" s="67"/>
      <c r="T30" s="59">
        <f>((L30-J30)*100)/J30</f>
        <v>1.7000000000000028</v>
      </c>
      <c r="U30" s="67"/>
      <c r="V30" s="59">
        <f>((N30-L30)*100)/L30</f>
        <v>1.0816125860373591</v>
      </c>
      <c r="W30" s="67"/>
      <c r="X30" s="59">
        <f>((P30-N30)*100)/N30</f>
        <v>1.7844074254212035</v>
      </c>
      <c r="Y30" s="67"/>
      <c r="Z30" s="62" t="s">
        <v>54</v>
      </c>
      <c r="AA30" s="66"/>
      <c r="AB30" s="64"/>
      <c r="AC30" s="64"/>
      <c r="AD30" s="64"/>
      <c r="AE30" s="64"/>
    </row>
    <row r="31" spans="1:31" s="62" customFormat="1" ht="2.25" customHeight="1" x14ac:dyDescent="0.45">
      <c r="A31" s="49"/>
      <c r="B31" s="49"/>
      <c r="C31" s="49"/>
      <c r="D31" s="49"/>
      <c r="E31" s="49"/>
      <c r="F31" s="50">
        <v>1.9561599999999999</v>
      </c>
      <c r="G31" s="51"/>
      <c r="H31" s="52"/>
      <c r="I31" s="53"/>
      <c r="J31" s="52">
        <v>100</v>
      </c>
      <c r="K31" s="53"/>
      <c r="L31" s="52"/>
      <c r="M31" s="53"/>
      <c r="N31" s="55"/>
      <c r="O31" s="56"/>
      <c r="P31" s="57"/>
      <c r="Q31" s="58"/>
      <c r="R31" s="59"/>
      <c r="S31" s="67"/>
      <c r="T31" s="59"/>
      <c r="U31" s="67"/>
      <c r="V31" s="59"/>
      <c r="W31" s="67"/>
      <c r="X31" s="59"/>
      <c r="Y31" s="67"/>
      <c r="Z31" s="66"/>
      <c r="AA31" s="66"/>
      <c r="AB31" s="64"/>
      <c r="AC31" s="64"/>
      <c r="AD31" s="64"/>
      <c r="AE31" s="64"/>
    </row>
    <row r="32" spans="1:31" s="62" customFormat="1" ht="15.75" customHeight="1" x14ac:dyDescent="0.45">
      <c r="A32" s="49"/>
      <c r="B32" s="49" t="s">
        <v>55</v>
      </c>
      <c r="C32" s="49"/>
      <c r="D32" s="49"/>
      <c r="E32" s="49"/>
      <c r="F32" s="54">
        <v>36.26294</v>
      </c>
      <c r="G32" s="84"/>
      <c r="H32" s="54">
        <v>93.8</v>
      </c>
      <c r="I32" s="84"/>
      <c r="J32" s="54">
        <v>100</v>
      </c>
      <c r="K32" s="84"/>
      <c r="L32" s="54">
        <v>103.7</v>
      </c>
      <c r="M32" s="84"/>
      <c r="N32" s="54">
        <v>110.2</v>
      </c>
      <c r="O32" s="56"/>
      <c r="P32" s="83">
        <v>111.73883333333301</v>
      </c>
      <c r="Q32" s="58"/>
      <c r="R32" s="59">
        <f>((J32-H32)*100)/H32</f>
        <v>6.6098081023454185</v>
      </c>
      <c r="S32" s="67"/>
      <c r="T32" s="59">
        <v>3.6</v>
      </c>
      <c r="U32" s="67"/>
      <c r="V32" s="59">
        <f>((N32-L32)*100)/L32</f>
        <v>6.2680810028929601</v>
      </c>
      <c r="W32" s="67"/>
      <c r="X32" s="59">
        <v>1.5</v>
      </c>
      <c r="Y32" s="67"/>
      <c r="Z32" s="66"/>
      <c r="AA32" s="66"/>
      <c r="AB32" s="64" t="s">
        <v>56</v>
      </c>
      <c r="AC32" s="64"/>
      <c r="AD32" s="64"/>
      <c r="AE32" s="64"/>
    </row>
    <row r="33" spans="1:31" ht="15" customHeight="1" x14ac:dyDescent="0.45">
      <c r="A33" s="48"/>
      <c r="B33" s="48"/>
      <c r="C33" s="48" t="s">
        <v>57</v>
      </c>
      <c r="D33" s="48"/>
      <c r="E33" s="48"/>
      <c r="F33" s="68">
        <v>23.26473</v>
      </c>
      <c r="G33" s="69"/>
      <c r="H33" s="70">
        <v>94.2</v>
      </c>
      <c r="I33" s="71"/>
      <c r="J33" s="70">
        <v>100</v>
      </c>
      <c r="K33" s="71"/>
      <c r="L33" s="70">
        <v>102.3</v>
      </c>
      <c r="M33" s="71"/>
      <c r="N33" s="72">
        <v>109.5</v>
      </c>
      <c r="O33" s="73"/>
      <c r="P33" s="74">
        <v>111.0180575</v>
      </c>
      <c r="Q33" s="75"/>
      <c r="R33" s="76">
        <f>((J33-H33)*100)/H33</f>
        <v>6.1571125265392759</v>
      </c>
      <c r="S33" s="77"/>
      <c r="T33" s="76">
        <v>2.4</v>
      </c>
      <c r="U33" s="77"/>
      <c r="V33" s="76">
        <f>((N33-L33)*100)/L33</f>
        <v>7.0381231671554279</v>
      </c>
      <c r="W33" s="77"/>
      <c r="X33" s="76">
        <f>((P33-N33)*100)/N33</f>
        <v>1.3863538812785365</v>
      </c>
      <c r="Y33" s="67"/>
      <c r="Z33" s="78"/>
      <c r="AA33" s="78"/>
      <c r="AB33" s="28"/>
      <c r="AC33" s="28" t="s">
        <v>58</v>
      </c>
      <c r="AD33" s="28"/>
    </row>
    <row r="34" spans="1:31" ht="15.75" customHeight="1" x14ac:dyDescent="0.45">
      <c r="A34" s="85"/>
      <c r="B34" s="85"/>
      <c r="C34" s="85" t="s">
        <v>59</v>
      </c>
      <c r="D34" s="85"/>
      <c r="E34" s="85"/>
      <c r="F34" s="86">
        <v>12.99821</v>
      </c>
      <c r="G34" s="87"/>
      <c r="H34" s="88">
        <v>92.8</v>
      </c>
      <c r="I34" s="89"/>
      <c r="J34" s="88">
        <v>100</v>
      </c>
      <c r="K34" s="89"/>
      <c r="L34" s="88">
        <v>106.7</v>
      </c>
      <c r="M34" s="89"/>
      <c r="N34" s="90">
        <v>112.2</v>
      </c>
      <c r="O34" s="91"/>
      <c r="P34" s="92">
        <v>113.8190675</v>
      </c>
      <c r="Q34" s="93"/>
      <c r="R34" s="94">
        <f>((J34-H34)*100)/H34</f>
        <v>7.7586206896551753</v>
      </c>
      <c r="S34" s="95"/>
      <c r="T34" s="94">
        <f>((L34-J34)*100)/J34</f>
        <v>6.700000000000002</v>
      </c>
      <c r="U34" s="95"/>
      <c r="V34" s="94">
        <f>((N34-L34)*100)/L34</f>
        <v>5.1546391752577314</v>
      </c>
      <c r="W34" s="95"/>
      <c r="X34" s="94">
        <f>((P34-N34)*100)/N34</f>
        <v>1.4430191622103385</v>
      </c>
      <c r="Y34" s="96"/>
      <c r="Z34" s="97"/>
      <c r="AA34" s="97"/>
      <c r="AB34" s="38"/>
      <c r="AC34" s="38" t="s">
        <v>60</v>
      </c>
      <c r="AD34" s="28"/>
    </row>
    <row r="35" spans="1:31" ht="5.25" customHeight="1" x14ac:dyDescent="0.45">
      <c r="J35" s="28"/>
      <c r="K35" s="28"/>
      <c r="L35" s="28"/>
      <c r="M35" s="28"/>
      <c r="N35" s="28"/>
      <c r="O35" s="28"/>
      <c r="P35" s="28"/>
      <c r="Q35" s="28"/>
      <c r="R35" s="28"/>
      <c r="S35" s="28"/>
    </row>
    <row r="36" spans="1:31" ht="21" customHeight="1" x14ac:dyDescent="0.45">
      <c r="B36" s="98" t="s">
        <v>61</v>
      </c>
      <c r="K36" s="99" t="s">
        <v>62</v>
      </c>
    </row>
    <row r="37" spans="1:31" ht="15.75" customHeight="1" x14ac:dyDescent="0.45">
      <c r="B37" s="98" t="s">
        <v>63</v>
      </c>
      <c r="E37" s="99"/>
      <c r="F37" s="99"/>
      <c r="G37" s="99"/>
      <c r="H37" s="99"/>
      <c r="I37" s="99"/>
      <c r="K37" s="99" t="s">
        <v>64</v>
      </c>
      <c r="N37" s="100"/>
      <c r="O37" s="28"/>
      <c r="P37" s="100"/>
      <c r="Q37" s="28"/>
      <c r="R37" s="28"/>
      <c r="S37" s="28"/>
    </row>
    <row r="38" spans="1:31" s="7" customFormat="1" ht="9.75" customHeight="1" x14ac:dyDescent="0.4">
      <c r="T38" s="6"/>
      <c r="U38" s="6"/>
      <c r="V38" s="6"/>
      <c r="W38" s="6"/>
      <c r="X38" s="6"/>
      <c r="Y38" s="6"/>
      <c r="Z38" s="6"/>
      <c r="AA38" s="6"/>
      <c r="AB38" s="101"/>
      <c r="AC38" s="101"/>
      <c r="AD38" s="101"/>
      <c r="AE38" s="6"/>
    </row>
    <row r="39" spans="1:31" s="7" customFormat="1" ht="17.25" x14ac:dyDescent="0.4">
      <c r="R39" s="7" t="s">
        <v>65</v>
      </c>
      <c r="T39" s="6"/>
      <c r="U39" s="6"/>
      <c r="V39" s="6"/>
      <c r="W39" s="6"/>
      <c r="X39" s="6"/>
      <c r="Y39" s="6"/>
      <c r="Z39" s="6"/>
      <c r="AA39" s="6"/>
      <c r="AB39" s="101"/>
      <c r="AC39" s="101"/>
      <c r="AD39" s="101"/>
      <c r="AE39" s="6"/>
    </row>
    <row r="40" spans="1:31" ht="7.5" customHeight="1" x14ac:dyDescent="0.45">
      <c r="AB40" s="101"/>
      <c r="AC40" s="101"/>
      <c r="AD40" s="101"/>
    </row>
    <row r="41" spans="1:31" x14ac:dyDescent="0.45">
      <c r="AB41" s="101"/>
      <c r="AC41" s="101"/>
      <c r="AD41" s="101"/>
    </row>
    <row r="42" spans="1:31" x14ac:dyDescent="0.45">
      <c r="AB42" s="101"/>
      <c r="AC42" s="101"/>
      <c r="AD42" s="101"/>
    </row>
    <row r="43" spans="1:31" x14ac:dyDescent="0.45">
      <c r="AB43" s="101"/>
      <c r="AC43" s="101"/>
      <c r="AD43" s="101"/>
    </row>
    <row r="44" spans="1:31" x14ac:dyDescent="0.45">
      <c r="AB44" s="101"/>
      <c r="AC44" s="101"/>
      <c r="AD44" s="101"/>
    </row>
    <row r="45" spans="1:31" x14ac:dyDescent="0.45">
      <c r="AB45" s="101"/>
      <c r="AC45" s="101"/>
      <c r="AD45" s="101"/>
    </row>
    <row r="46" spans="1:31" x14ac:dyDescent="0.45">
      <c r="AB46" s="101"/>
      <c r="AC46" s="101"/>
      <c r="AD46" s="101"/>
    </row>
  </sheetData>
  <mergeCells count="28">
    <mergeCell ref="V8:W8"/>
    <mergeCell ref="X8:Y8"/>
    <mergeCell ref="V7:W7"/>
    <mergeCell ref="X7:Y7"/>
    <mergeCell ref="F8:G8"/>
    <mergeCell ref="H8:I8"/>
    <mergeCell ref="J8:K8"/>
    <mergeCell ref="L8:M8"/>
    <mergeCell ref="N8:O8"/>
    <mergeCell ref="P8:Q8"/>
    <mergeCell ref="R8:S8"/>
    <mergeCell ref="T8:U8"/>
    <mergeCell ref="J7:K7"/>
    <mergeCell ref="L7:M7"/>
    <mergeCell ref="N7:O7"/>
    <mergeCell ref="P7:Q7"/>
    <mergeCell ref="R7:S7"/>
    <mergeCell ref="T7:U7"/>
    <mergeCell ref="A5:E8"/>
    <mergeCell ref="F5:G5"/>
    <mergeCell ref="H5:Q5"/>
    <mergeCell ref="R5:Y5"/>
    <mergeCell ref="AB5:AC8"/>
    <mergeCell ref="F6:G6"/>
    <mergeCell ref="H6:Q6"/>
    <mergeCell ref="R6:Y6"/>
    <mergeCell ref="F7:G7"/>
    <mergeCell ref="H7:I7"/>
  </mergeCells>
  <printOptions gridLinesSet="0"/>
  <pageMargins left="0.51181102362204722" right="0.31496062992125984" top="0.55118110236220474" bottom="0.31496062992125984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T-17.1</vt:lpstr>
      <vt:lpstr>'T-17.1'!Print_Area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2015-09-08T07:00:30Z</dcterms:created>
  <dcterms:modified xsi:type="dcterms:W3CDTF">2015-09-08T07:00:35Z</dcterms:modified>
</cp:coreProperties>
</file>