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1" sheetId="1" r:id="rId1"/>
  </sheets>
  <calcPr calcId="124519"/>
</workbook>
</file>

<file path=xl/calcChain.xml><?xml version="1.0" encoding="utf-8"?>
<calcChain xmlns="http://schemas.openxmlformats.org/spreadsheetml/2006/main">
  <c r="F13" i="1"/>
  <c r="H13"/>
  <c r="I13"/>
  <c r="J13"/>
  <c r="E14"/>
  <c r="E13" s="1"/>
  <c r="F14"/>
  <c r="G14"/>
  <c r="G13" s="1"/>
  <c r="H14"/>
  <c r="I14"/>
  <c r="J14"/>
  <c r="F17"/>
  <c r="E21"/>
  <c r="F21"/>
  <c r="G21"/>
  <c r="H21"/>
  <c r="I21"/>
  <c r="J21"/>
</calcChain>
</file>

<file path=xl/sharedStrings.xml><?xml version="1.0" encoding="utf-8"?>
<sst xmlns="http://schemas.openxmlformats.org/spreadsheetml/2006/main" count="60" uniqueCount="45">
  <si>
    <t xml:space="preserve"> Source:   Rayong Provincial Local Office</t>
  </si>
  <si>
    <t xml:space="preserve">     ที่มา:  สำนักงานท้องถิ่นจังหวัดระยอง</t>
  </si>
  <si>
    <t>Central expenditure</t>
  </si>
  <si>
    <t xml:space="preserve">รายจ่ายงบกลาง                   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</si>
  <si>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</si>
  <si>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</si>
  <si>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</si>
  <si>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</si>
  <si>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Total of Expenditure</t>
  </si>
  <si>
    <t>รายจ่ายรวม</t>
  </si>
  <si>
    <t>Subsidies</t>
  </si>
  <si>
    <t>เงินอุดหนุน</t>
  </si>
  <si>
    <t>Miscellaneous</t>
  </si>
  <si>
    <t>เบ็ดเตล็ด</t>
  </si>
  <si>
    <t>Public utilities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</si>
  <si>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</si>
  <si>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</si>
  <si>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</si>
  <si>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</si>
  <si>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</si>
  <si>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</si>
  <si>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</si>
  <si>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</si>
  <si>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 xml:space="preserve">       รายได้</t>
  </si>
  <si>
    <t>Total of Revenue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</si>
  <si>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</si>
  <si>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</si>
  <si>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</si>
  <si>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</si>
  <si>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</si>
  <si>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</si>
  <si>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</si>
  <si>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</si>
  <si>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</si>
  <si>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</si>
  <si>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</si>
  <si>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2557 (2014)</t>
  </si>
  <si>
    <t>2556 (2013)</t>
  </si>
  <si>
    <t>ประเภท</t>
  </si>
  <si>
    <t>(บาท  Baht)</t>
  </si>
  <si>
    <t>Fiscal Years 2013 - 2014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</si>
  <si>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</si>
  <si>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</si>
  <si>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2556 - 2557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</si>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</sst>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FreesiaUP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4" xfId="0" applyNumberFormat="1" applyFont="1" applyBorder="1" applyAlignment="1">
      <alignment horizontal="right"/>
    </xf>
    <xf numFmtId="43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41" fontId="2" fillId="0" borderId="5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/>
    <xf numFmtId="0" fontId="2" fillId="0" borderId="8" xfId="0" applyFont="1" applyBorder="1" applyAlignment="1"/>
    <xf numFmtId="0" fontId="2" fillId="0" borderId="8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7"/>
  <sheetViews>
    <sheetView showGridLines="0" tabSelected="1" workbookViewId="0">
      <selection activeCell="E19" sqref="E19"/>
    </sheetView>
  </sheetViews>
  <sheetFormatPr defaultRowHeight="18.75"/>
  <cols>
    <col min="1" max="1" width="1.7109375" style="1" customWidth="1"/>
    <col min="2" max="2" width="5.7109375" style="1" customWidth="1"/>
    <col min="3" max="3" width="4.42578125" style="1" customWidth="1"/>
    <col min="4" max="4" width="10.42578125" style="1" customWidth="1"/>
    <col min="5" max="5" width="16.28515625" style="1" customWidth="1"/>
    <col min="6" max="6" width="15.7109375" style="1" customWidth="1"/>
    <col min="7" max="8" width="16.28515625" style="1" customWidth="1"/>
    <col min="9" max="9" width="15.7109375" style="1" customWidth="1"/>
    <col min="10" max="10" width="16.7109375" style="1" customWidth="1"/>
    <col min="11" max="11" width="1.85546875" style="1" customWidth="1"/>
    <col min="12" max="12" width="22.85546875" style="1" customWidth="1"/>
    <col min="13" max="13" width="1.7109375" style="1" customWidth="1"/>
    <col min="14" max="14" width="2" style="1" customWidth="1"/>
    <col min="15" max="16384" width="9.140625" style="1"/>
  </cols>
  <sheetData>
    <row r="1" spans="1:12" s="57" customFormat="1">
      <c r="B1" s="58" t="s">
        <v>44</v>
      </c>
      <c r="C1" s="59">
        <v>1</v>
      </c>
      <c r="D1" s="58" t="s">
        <v>43</v>
      </c>
      <c r="E1" s="58"/>
      <c r="F1" s="58"/>
      <c r="G1" s="58"/>
    </row>
    <row r="2" spans="1:12" s="53" customFormat="1">
      <c r="B2" s="57" t="s">
        <v>42</v>
      </c>
      <c r="C2" s="59">
        <v>1</v>
      </c>
      <c r="D2" s="55" t="s">
        <v>41</v>
      </c>
      <c r="E2" s="18"/>
      <c r="F2" s="18"/>
      <c r="G2" s="18"/>
    </row>
    <row r="3" spans="1:12" s="53" customFormat="1">
      <c r="B3" s="57"/>
      <c r="C3" s="56"/>
      <c r="D3" s="55" t="s">
        <v>40</v>
      </c>
      <c r="E3" s="18"/>
      <c r="F3" s="18"/>
      <c r="G3" s="18"/>
    </row>
    <row r="4" spans="1:12" s="53" customFormat="1" ht="16.5" customHeight="1">
      <c r="B4" s="57"/>
      <c r="C4" s="56"/>
      <c r="D4" s="55"/>
      <c r="E4" s="18"/>
      <c r="F4" s="18"/>
      <c r="G4" s="18"/>
      <c r="L4" s="54" t="s">
        <v>39</v>
      </c>
    </row>
    <row r="5" spans="1:12" ht="6" customHeight="1"/>
    <row r="6" spans="1:12" s="2" customFormat="1" ht="24" customHeight="1">
      <c r="A6" s="52" t="s">
        <v>38</v>
      </c>
      <c r="B6" s="51"/>
      <c r="C6" s="51"/>
      <c r="D6" s="50"/>
      <c r="E6" s="49" t="s">
        <v>37</v>
      </c>
      <c r="F6" s="48"/>
      <c r="G6" s="47"/>
      <c r="H6" s="49" t="s">
        <v>36</v>
      </c>
      <c r="I6" s="48"/>
      <c r="J6" s="47"/>
      <c r="K6" s="46"/>
      <c r="L6" s="46"/>
    </row>
    <row r="7" spans="1:12" s="2" customFormat="1" ht="21" customHeight="1">
      <c r="A7" s="45"/>
      <c r="B7" s="44"/>
      <c r="C7" s="44"/>
      <c r="D7" s="41"/>
      <c r="E7" s="39" t="s">
        <v>35</v>
      </c>
      <c r="G7" s="39" t="s">
        <v>35</v>
      </c>
      <c r="H7" s="39" t="s">
        <v>35</v>
      </c>
      <c r="J7" s="39" t="s">
        <v>35</v>
      </c>
      <c r="K7" s="8"/>
      <c r="L7" s="8"/>
    </row>
    <row r="8" spans="1:12" s="2" customFormat="1" ht="21.75" customHeight="1">
      <c r="A8" s="42"/>
      <c r="B8" s="42"/>
      <c r="C8" s="42"/>
      <c r="D8" s="41"/>
      <c r="E8" s="43" t="s">
        <v>34</v>
      </c>
      <c r="F8" s="39" t="s">
        <v>33</v>
      </c>
      <c r="G8" s="43" t="s">
        <v>32</v>
      </c>
      <c r="H8" s="39" t="s">
        <v>34</v>
      </c>
      <c r="I8" s="39" t="s">
        <v>33</v>
      </c>
      <c r="J8" s="39" t="s">
        <v>32</v>
      </c>
      <c r="K8" s="9"/>
      <c r="L8" s="9" t="s">
        <v>31</v>
      </c>
    </row>
    <row r="9" spans="1:12" s="2" customFormat="1" ht="21.75" customHeight="1">
      <c r="A9" s="42"/>
      <c r="B9" s="42"/>
      <c r="C9" s="42"/>
      <c r="D9" s="41"/>
      <c r="E9" s="39" t="s">
        <v>30</v>
      </c>
      <c r="F9" s="30" t="s">
        <v>29</v>
      </c>
      <c r="G9" s="39" t="s">
        <v>28</v>
      </c>
      <c r="H9" s="39" t="s">
        <v>30</v>
      </c>
      <c r="I9" s="30" t="s">
        <v>29</v>
      </c>
      <c r="J9" s="39" t="s">
        <v>28</v>
      </c>
      <c r="K9" s="9"/>
      <c r="L9" s="9"/>
    </row>
    <row r="10" spans="1:12" s="2" customFormat="1" ht="21.75" customHeight="1">
      <c r="A10" s="42"/>
      <c r="B10" s="42"/>
      <c r="C10" s="42"/>
      <c r="D10" s="41"/>
      <c r="E10" s="40" t="s">
        <v>27</v>
      </c>
      <c r="G10" s="39" t="s">
        <v>27</v>
      </c>
      <c r="H10" s="40" t="s">
        <v>27</v>
      </c>
      <c r="I10" s="30"/>
      <c r="J10" s="39" t="s">
        <v>27</v>
      </c>
      <c r="K10" s="9"/>
      <c r="L10" s="9"/>
    </row>
    <row r="11" spans="1:12" s="2" customFormat="1" ht="22.5" customHeight="1">
      <c r="A11" s="38"/>
      <c r="B11" s="38"/>
      <c r="C11" s="38"/>
      <c r="D11" s="37"/>
      <c r="E11" s="36" t="s">
        <v>26</v>
      </c>
      <c r="F11" s="12"/>
      <c r="G11" s="35" t="s">
        <v>26</v>
      </c>
      <c r="H11" s="36" t="s">
        <v>26</v>
      </c>
      <c r="I11" s="12"/>
      <c r="J11" s="35" t="s">
        <v>26</v>
      </c>
      <c r="K11" s="34"/>
      <c r="L11" s="33"/>
    </row>
    <row r="12" spans="1:12" s="2" customFormat="1" ht="3" customHeight="1">
      <c r="A12" s="19"/>
      <c r="B12" s="19"/>
      <c r="C12" s="19"/>
      <c r="D12" s="32"/>
      <c r="E12" s="32"/>
      <c r="F12" s="32"/>
      <c r="G12" s="32"/>
      <c r="H12" s="31"/>
      <c r="I12" s="30"/>
      <c r="J12" s="30"/>
      <c r="K12" s="29"/>
      <c r="L12" s="8"/>
    </row>
    <row r="13" spans="1:12" s="2" customFormat="1" ht="22.5" customHeight="1">
      <c r="A13" s="22" t="s">
        <v>25</v>
      </c>
      <c r="B13" s="22"/>
      <c r="C13" s="22"/>
      <c r="D13" s="26"/>
      <c r="E13" s="25">
        <f>E14+E20</f>
        <v>1685189358.5300002</v>
      </c>
      <c r="F13" s="24">
        <f>F14+F20</f>
        <v>1525606998.1299999</v>
      </c>
      <c r="G13" s="24">
        <f>G14+G20</f>
        <v>3562736952.6900005</v>
      </c>
      <c r="H13" s="24">
        <f>H15+H16+H17+H18+H19+H20</f>
        <v>2085823441.9000001</v>
      </c>
      <c r="I13" s="24">
        <f>I15+I16+I17+I18+I19+I20</f>
        <v>4773218138.0699997</v>
      </c>
      <c r="J13" s="24">
        <f>J15+J16+J17+J18+J19+J20</f>
        <v>1919044536.0099998</v>
      </c>
      <c r="K13" s="23" t="s">
        <v>24</v>
      </c>
      <c r="L13" s="22"/>
    </row>
    <row r="14" spans="1:12" s="2" customFormat="1" ht="22.5" customHeight="1">
      <c r="A14" s="9" t="s">
        <v>23</v>
      </c>
      <c r="B14" s="9"/>
      <c r="C14" s="6"/>
      <c r="D14" s="17"/>
      <c r="E14" s="16">
        <f>SUM(E15:E19)</f>
        <v>1160168633.6800001</v>
      </c>
      <c r="F14" s="15">
        <f>SUM(F15:F19)</f>
        <v>124845745.51000001</v>
      </c>
      <c r="G14" s="15">
        <f>SUM(G15:G19)</f>
        <v>2485255472.7000003</v>
      </c>
      <c r="H14" s="15">
        <f>H15+H16+H17+H18+H19</f>
        <v>1471109723.77</v>
      </c>
      <c r="I14" s="15">
        <f>I15+I16+I17+I18+I19</f>
        <v>2368362866.8399997</v>
      </c>
      <c r="J14" s="15">
        <f>J15+J16+J17+J18+J19</f>
        <v>1166371745.6599998</v>
      </c>
      <c r="K14" s="8" t="s">
        <v>22</v>
      </c>
      <c r="L14" s="6"/>
    </row>
    <row r="15" spans="1:12" s="2" customFormat="1" ht="22.5" customHeight="1">
      <c r="A15" s="6"/>
      <c r="B15" s="7" t="s">
        <v>21</v>
      </c>
      <c r="C15" s="6"/>
      <c r="D15" s="17"/>
      <c r="E15" s="16">
        <v>1076404096.05</v>
      </c>
      <c r="F15" s="15">
        <v>78731827.670000002</v>
      </c>
      <c r="G15" s="16">
        <v>2253962825.5999999</v>
      </c>
      <c r="H15" s="15">
        <v>1401253998.45</v>
      </c>
      <c r="I15" s="15">
        <v>2125340149.4099998</v>
      </c>
      <c r="J15" s="15">
        <v>1091863857.6399999</v>
      </c>
      <c r="K15" s="8"/>
      <c r="L15" s="7" t="s">
        <v>20</v>
      </c>
    </row>
    <row r="16" spans="1:12" s="2" customFormat="1" ht="22.5" customHeight="1">
      <c r="A16" s="8"/>
      <c r="B16" s="8" t="s">
        <v>19</v>
      </c>
      <c r="C16" s="8"/>
      <c r="D16" s="27"/>
      <c r="E16" s="16">
        <v>53104112.520000003</v>
      </c>
      <c r="F16" s="15">
        <v>6382009.54</v>
      </c>
      <c r="G16" s="16">
        <v>88060014.269999996</v>
      </c>
      <c r="H16" s="15">
        <v>33917011.07</v>
      </c>
      <c r="I16" s="15">
        <v>95529770.140000001</v>
      </c>
      <c r="J16" s="15">
        <v>33246581.34</v>
      </c>
      <c r="K16" s="8"/>
      <c r="L16" s="8" t="s">
        <v>18</v>
      </c>
    </row>
    <row r="17" spans="1:12" s="2" customFormat="1" ht="22.5" customHeight="1">
      <c r="A17" s="8"/>
      <c r="B17" s="8" t="s">
        <v>17</v>
      </c>
      <c r="C17" s="8"/>
      <c r="D17" s="27"/>
      <c r="E17" s="16">
        <v>19172856.420000002</v>
      </c>
      <c r="F17" s="15">
        <f>36863057.3+23061</f>
        <v>36886118.299999997</v>
      </c>
      <c r="G17" s="16">
        <v>111985658.26000001</v>
      </c>
      <c r="H17" s="15">
        <v>25877557.02</v>
      </c>
      <c r="I17" s="15">
        <v>95778280.430000007</v>
      </c>
      <c r="J17" s="15">
        <v>29758932.949999996</v>
      </c>
      <c r="K17" s="8"/>
      <c r="L17" s="8" t="s">
        <v>16</v>
      </c>
    </row>
    <row r="18" spans="1:12" s="2" customFormat="1" ht="22.5" customHeight="1">
      <c r="A18" s="8"/>
      <c r="B18" s="8" t="s">
        <v>15</v>
      </c>
      <c r="C18" s="8"/>
      <c r="D18" s="27"/>
      <c r="E18" s="16">
        <v>3845141.26</v>
      </c>
      <c r="F18" s="28">
        <v>0</v>
      </c>
      <c r="G18" s="16">
        <v>14676111.960000001</v>
      </c>
      <c r="H18" s="15">
        <v>4637138.6399999997</v>
      </c>
      <c r="I18" s="15">
        <v>37319396.230000004</v>
      </c>
      <c r="J18" s="15">
        <v>5504299.2699999996</v>
      </c>
      <c r="K18" s="8"/>
      <c r="L18" s="8" t="s">
        <v>14</v>
      </c>
    </row>
    <row r="19" spans="1:12" s="2" customFormat="1" ht="22.5" customHeight="1">
      <c r="A19" s="8"/>
      <c r="B19" s="8" t="s">
        <v>13</v>
      </c>
      <c r="C19" s="8"/>
      <c r="D19" s="27"/>
      <c r="E19" s="16">
        <v>7642427.4299999997</v>
      </c>
      <c r="F19" s="15">
        <v>2845790</v>
      </c>
      <c r="G19" s="16">
        <v>16570862.609999999</v>
      </c>
      <c r="H19" s="15">
        <v>5424018.5899999999</v>
      </c>
      <c r="I19" s="15">
        <v>14395270.629999999</v>
      </c>
      <c r="J19" s="15">
        <v>5998074.46</v>
      </c>
      <c r="K19" s="8"/>
      <c r="L19" s="8" t="s">
        <v>12</v>
      </c>
    </row>
    <row r="20" spans="1:12" s="2" customFormat="1" ht="22.5" customHeight="1">
      <c r="A20" s="8" t="s">
        <v>11</v>
      </c>
      <c r="B20" s="8"/>
      <c r="C20" s="8"/>
      <c r="D20" s="27"/>
      <c r="E20" s="16">
        <v>525020724.85000002</v>
      </c>
      <c r="F20" s="15">
        <v>1400761252.6199999</v>
      </c>
      <c r="G20" s="16">
        <v>1077481479.99</v>
      </c>
      <c r="H20" s="15">
        <v>614713718.13</v>
      </c>
      <c r="I20" s="15">
        <v>2404855271.23</v>
      </c>
      <c r="J20" s="15">
        <v>752672790.3499999</v>
      </c>
      <c r="K20" s="8" t="s">
        <v>10</v>
      </c>
      <c r="L20" s="8"/>
    </row>
    <row r="21" spans="1:12" s="2" customFormat="1" ht="22.5" customHeight="1">
      <c r="A21" s="22" t="s">
        <v>9</v>
      </c>
      <c r="B21" s="22"/>
      <c r="C21" s="22"/>
      <c r="D21" s="26"/>
      <c r="E21" s="25">
        <f>SUM(E22:E24)</f>
        <v>1229323721.73</v>
      </c>
      <c r="F21" s="24">
        <f>SUM(F22:F24)</f>
        <v>1489907292.0999999</v>
      </c>
      <c r="G21" s="24">
        <f>SUM(G22:G24)</f>
        <v>2990224339.1900005</v>
      </c>
      <c r="H21" s="24">
        <f>SUM(H22:H24)</f>
        <v>1451473328.55</v>
      </c>
      <c r="I21" s="24">
        <f>SUM(I22:I24)</f>
        <v>7494308504.1799994</v>
      </c>
      <c r="J21" s="24">
        <f>SUM(J22:J24)</f>
        <v>1776578813.3699999</v>
      </c>
      <c r="K21" s="23" t="s">
        <v>8</v>
      </c>
      <c r="L21" s="22"/>
    </row>
    <row r="22" spans="1:12" s="2" customFormat="1" ht="22.5" customHeight="1">
      <c r="A22" s="21" t="s">
        <v>7</v>
      </c>
      <c r="B22" s="21"/>
      <c r="C22" s="21"/>
      <c r="D22" s="20"/>
      <c r="E22" s="16">
        <v>760359277.08000004</v>
      </c>
      <c r="F22" s="15">
        <v>438391109.44</v>
      </c>
      <c r="G22" s="16">
        <v>1752045209.49</v>
      </c>
      <c r="H22" s="15">
        <v>872956149.78999996</v>
      </c>
      <c r="I22" s="15">
        <v>2040461597.23</v>
      </c>
      <c r="J22" s="15">
        <v>1064465913.3499999</v>
      </c>
      <c r="K22" s="7" t="s">
        <v>6</v>
      </c>
      <c r="L22" s="7"/>
    </row>
    <row r="23" spans="1:12" s="2" customFormat="1" ht="22.5" customHeight="1">
      <c r="A23" s="19" t="s">
        <v>5</v>
      </c>
      <c r="B23" s="19"/>
      <c r="C23" s="19"/>
      <c r="D23" s="17"/>
      <c r="E23" s="16">
        <v>377769910.37</v>
      </c>
      <c r="F23" s="15">
        <v>920545741.82000005</v>
      </c>
      <c r="G23" s="16">
        <v>925530742.44000006</v>
      </c>
      <c r="H23" s="15">
        <v>461334466.45999998</v>
      </c>
      <c r="I23" s="15">
        <v>5127744701.3299999</v>
      </c>
      <c r="J23" s="15">
        <v>582428964.71000004</v>
      </c>
      <c r="K23" s="7" t="s">
        <v>4</v>
      </c>
      <c r="L23" s="7"/>
    </row>
    <row r="24" spans="1:12" s="2" customFormat="1" ht="22.5" customHeight="1">
      <c r="A24" s="7" t="s">
        <v>3</v>
      </c>
      <c r="B24" s="18"/>
      <c r="C24" s="6"/>
      <c r="D24" s="17"/>
      <c r="E24" s="16">
        <v>91194534.280000001</v>
      </c>
      <c r="F24" s="15">
        <v>130970440.84</v>
      </c>
      <c r="G24" s="16">
        <v>312648387.25999999</v>
      </c>
      <c r="H24" s="15">
        <v>117182712.3</v>
      </c>
      <c r="I24" s="15">
        <v>326102205.62</v>
      </c>
      <c r="J24" s="15">
        <v>129683935.31</v>
      </c>
      <c r="K24" s="7" t="s">
        <v>2</v>
      </c>
      <c r="L24" s="6"/>
    </row>
    <row r="25" spans="1:12" s="8" customFormat="1" ht="3" customHeight="1">
      <c r="A25" s="14"/>
      <c r="B25" s="10"/>
      <c r="C25" s="10"/>
      <c r="D25" s="13"/>
      <c r="E25" s="13"/>
      <c r="F25" s="12"/>
      <c r="G25" s="12"/>
      <c r="H25" s="12"/>
      <c r="I25" s="12"/>
      <c r="J25" s="12"/>
      <c r="K25" s="11"/>
      <c r="L25" s="10"/>
    </row>
    <row r="26" spans="1:12" s="2" customFormat="1" ht="3" customHeight="1">
      <c r="A26" s="9"/>
      <c r="B26" s="6"/>
      <c r="C26" s="6"/>
      <c r="D26" s="6"/>
      <c r="E26" s="6"/>
      <c r="F26" s="6"/>
      <c r="G26" s="6"/>
      <c r="H26" s="8"/>
      <c r="I26" s="8"/>
      <c r="J26" s="8"/>
      <c r="K26" s="7"/>
      <c r="L26" s="6"/>
    </row>
    <row r="27" spans="1:12" s="3" customFormat="1" ht="17.25">
      <c r="A27" s="4"/>
      <c r="B27" s="3" t="s">
        <v>1</v>
      </c>
      <c r="H27" s="3" t="s">
        <v>0</v>
      </c>
      <c r="I27" s="5"/>
      <c r="J27" s="5"/>
      <c r="K27" s="5"/>
      <c r="L27" s="4"/>
    </row>
    <row r="28" spans="1:12" s="2" customFormat="1" ht="17.25"/>
    <row r="29" spans="1:12" s="2" customFormat="1" ht="17.25"/>
    <row r="30" spans="1:12" s="2" customFormat="1" ht="17.25"/>
    <row r="31" spans="1:12" s="2" customFormat="1" ht="17.25"/>
    <row r="32" spans="1:12" s="2" customFormat="1" ht="17.25"/>
    <row r="33" s="2" customFormat="1" ht="17.25"/>
    <row r="34" s="2" customFormat="1" ht="17.25"/>
    <row r="35" s="2" customFormat="1" ht="17.25"/>
    <row r="36" s="2" customFormat="1" ht="17.25"/>
    <row r="37" s="2" customFormat="1" ht="17.25"/>
  </sheetData>
  <mergeCells count="8">
    <mergeCell ref="A22:D22"/>
    <mergeCell ref="A6:D11"/>
    <mergeCell ref="A21:D21"/>
    <mergeCell ref="K21:L21"/>
    <mergeCell ref="A13:D13"/>
    <mergeCell ref="K13:L13"/>
    <mergeCell ref="H6:J6"/>
    <mergeCell ref="E6:G6"/>
  </mergeCells>
  <pageMargins left="0.55118110236220474" right="0.35433070866141736" top="0.9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2015-09-25T04:06:34Z</dcterms:created>
  <dcterms:modified xsi:type="dcterms:W3CDTF">2015-09-25T04:07:36Z</dcterms:modified>
</cp:coreProperties>
</file>