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ตาราง สรง\"/>
    </mc:Choice>
  </mc:AlternateContent>
  <xr:revisionPtr revIDLastSave="0" documentId="8_{798DB201-9376-4F7B-ADA4-A01A3EA19B62}" xr6:coauthVersionLast="47" xr6:coauthVersionMax="47" xr10:uidLastSave="{00000000-0000-0000-0000-000000000000}"/>
  <bookViews>
    <workbookView xWindow="-120" yWindow="-120" windowWidth="20730" windowHeight="11160" xr2:uid="{A3662156-F260-4418-AB89-6343972DE5C7}"/>
  </bookViews>
  <sheets>
    <sheet name="ตาราง3" sheetId="1" r:id="rId1"/>
  </sheets>
  <definedNames>
    <definedName name="_xlnm.Print_Area" localSheetId="0">ตาราง3!$A$1:$D$43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D34" i="1"/>
  <c r="C34" i="1"/>
  <c r="B34" i="1"/>
  <c r="D33" i="1"/>
  <c r="C33" i="1"/>
  <c r="B33" i="1"/>
  <c r="D31" i="1"/>
  <c r="C31" i="1"/>
  <c r="B31" i="1"/>
  <c r="D30" i="1"/>
  <c r="C30" i="1"/>
  <c r="B30" i="1"/>
  <c r="D29" i="1"/>
  <c r="C29" i="1"/>
  <c r="B29" i="1"/>
  <c r="D27" i="1"/>
  <c r="C27" i="1"/>
  <c r="D26" i="1"/>
  <c r="D40" i="1" s="1"/>
  <c r="C26" i="1"/>
  <c r="C40" i="1" s="1"/>
  <c r="B26" i="1"/>
  <c r="B40" i="1" s="1"/>
  <c r="B24" i="1"/>
  <c r="F7" i="1"/>
  <c r="E7" i="1"/>
</calcChain>
</file>

<file path=xl/sharedStrings.xml><?xml version="1.0" encoding="utf-8"?>
<sst xmlns="http://schemas.openxmlformats.org/spreadsheetml/2006/main" count="47" uniqueCount="27">
  <si>
    <t xml:space="preserve">ตารางที่ 3  จำนวนและร้อยละของประชาการอายุ 15 ปีขึ้นไป ที่มีงานทำ จำแนกตามอาชีพ และเพศ </t>
  </si>
  <si>
    <t xml:space="preserve">            ไตรมาสที่  4 (ตุลาคม - ธันวาคม)  2567</t>
  </si>
  <si>
    <t>อาชีพ</t>
  </si>
  <si>
    <t>รวม</t>
  </si>
  <si>
    <t>ชาย</t>
  </si>
  <si>
    <t>หญิง</t>
  </si>
  <si>
    <t>จำนวน</t>
  </si>
  <si>
    <t>(</t>
  </si>
  <si>
    <t>ยอดรวม</t>
  </si>
  <si>
    <t xml:space="preserve">1. ผู้จัดการ ข้าราชการระดับอาวุโส </t>
  </si>
  <si>
    <r>
      <t xml:space="preserve">   และผู้บัญญัติกฎหมาย</t>
    </r>
    <r>
      <rPr>
        <vertAlign val="superscript"/>
        <sz val="16"/>
        <color theme="1"/>
        <rFont val="TH SarabunPSK"/>
        <family val="2"/>
      </rPr>
      <t>1/</t>
    </r>
  </si>
  <si>
    <t>2. ผู้ประกอบวิชาชีพด้านต่าง ๆ</t>
  </si>
  <si>
    <t>3. เจ้าหน้าที่เทคนิคและผู้ประกอบวิชาชีพ</t>
  </si>
  <si>
    <t xml:space="preserve">    ที่เกี่ยวข้องกับด้านต่าง ๆ</t>
  </si>
  <si>
    <t>4. เสมียน</t>
  </si>
  <si>
    <t>5. พนักงานบริการ และผู้จำหน่ายสินค้า</t>
  </si>
  <si>
    <t xml:space="preserve">6. ผู้ปฏิบัติงานที่มีฝีมือในด้านการเกษตร </t>
  </si>
  <si>
    <t xml:space="preserve">    ป่าไม้ และการประมง</t>
  </si>
  <si>
    <t>7. ช่างฝีมือและผู้ปฏิบัติงานที่เกี่ยวข้อง</t>
  </si>
  <si>
    <t>8. ผู้ปฏิบัติการเครื่องจักรโรงงานและเครื่องจักร</t>
  </si>
  <si>
    <t xml:space="preserve"> 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</si>
  <si>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</si>
  <si>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</si>
  <si>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n.a.</t>
  </si>
  <si>
    <t>ร้อยละ</t>
  </si>
  <si>
    <t xml:space="preserve"> 1/ รวมทหารประจำการ ที่เป็นสมาชิกในครัวเรือนส่วนบุคคล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</si>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</sst>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</numFmts>
  <fonts count="14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name val="TH SarabunPSK"/>
      <family val="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6"/>
      <color theme="1"/>
      <name val="TH SarabunPSK"/>
      <family val="2"/>
    </font>
    <font>
      <sz val="14"/>
      <name val="TH SarabunPSK"/>
      <family val="2"/>
    </font>
    <font>
      <b/>
      <sz val="12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187" fontId="2" fillId="0" borderId="0" xfId="1" applyNumberFormat="1" applyFont="1" applyFill="1"/>
    <xf numFmtId="187" fontId="4" fillId="0" borderId="0" xfId="1" applyNumberFormat="1" applyFont="1" applyFill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88" fontId="7" fillId="0" borderId="0" xfId="0" applyNumberFormat="1" applyFont="1"/>
    <xf numFmtId="188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0" xfId="2" quotePrefix="1" applyFont="1" applyAlignment="1">
      <alignment horizontal="left" vertical="center"/>
    </xf>
    <xf numFmtId="43" fontId="4" fillId="0" borderId="0" xfId="0" applyNumberFormat="1" applyFont="1"/>
    <xf numFmtId="3" fontId="10" fillId="0" borderId="0" xfId="0" applyNumberFormat="1" applyFont="1" applyAlignment="1">
      <alignment horizontal="right"/>
    </xf>
    <xf numFmtId="0" fontId="4" fillId="0" borderId="0" xfId="2" quotePrefix="1" applyFont="1" applyAlignment="1">
      <alignment horizontal="left"/>
    </xf>
    <xf numFmtId="3" fontId="12" fillId="0" borderId="0" xfId="0" applyNumberFormat="1" applyFont="1" applyAlignment="1">
      <alignment horizontal="right"/>
    </xf>
    <xf numFmtId="0" fontId="4" fillId="0" borderId="0" xfId="2" applyFont="1" applyAlignment="1">
      <alignment horizontal="left" vertical="center"/>
    </xf>
    <xf numFmtId="188" fontId="4" fillId="0" borderId="0" xfId="0" applyNumberFormat="1" applyFont="1"/>
    <xf numFmtId="3" fontId="10" fillId="0" borderId="0" xfId="3" applyNumberFormat="1" applyFont="1" applyAlignment="1">
      <alignment horizontal="right"/>
    </xf>
    <xf numFmtId="3" fontId="9" fillId="0" borderId="0" xfId="3" applyNumberFormat="1" applyFont="1" applyAlignment="1">
      <alignment horizontal="right"/>
    </xf>
    <xf numFmtId="3" fontId="9" fillId="0" borderId="0" xfId="4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7" fontId="2" fillId="0" borderId="0" xfId="1" applyNumberFormat="1" applyFont="1" applyFill="1" applyAlignment="1">
      <alignment horizontal="right"/>
    </xf>
    <xf numFmtId="189" fontId="2" fillId="0" borderId="0" xfId="1" applyNumberFormat="1" applyFont="1" applyFill="1" applyAlignment="1">
      <alignment horizontal="right"/>
    </xf>
    <xf numFmtId="190" fontId="4" fillId="0" borderId="0" xfId="0" applyNumberFormat="1" applyFont="1"/>
    <xf numFmtId="2" fontId="4" fillId="0" borderId="0" xfId="0" applyNumberFormat="1" applyFont="1"/>
    <xf numFmtId="189" fontId="4" fillId="0" borderId="0" xfId="1" applyNumberFormat="1" applyFont="1" applyFill="1" applyAlignment="1">
      <alignment horizontal="right"/>
    </xf>
    <xf numFmtId="189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2" fillId="0" borderId="3" xfId="0" applyFont="1" applyBorder="1"/>
    <xf numFmtId="190" fontId="2" fillId="0" borderId="3" xfId="0" applyNumberFormat="1" applyFont="1" applyBorder="1" applyAlignment="1">
      <alignment horizontal="right"/>
    </xf>
    <xf numFmtId="189" fontId="4" fillId="0" borderId="3" xfId="0" applyNumberFormat="1" applyFont="1" applyBorder="1"/>
    <xf numFmtId="190" fontId="4" fillId="0" borderId="3" xfId="0" applyNumberFormat="1" applyFont="1" applyBorder="1" applyAlignment="1">
      <alignment horizontal="right"/>
    </xf>
    <xf numFmtId="0" fontId="9" fillId="0" borderId="0" xfId="0" applyFont="1"/>
    <xf numFmtId="190" fontId="2" fillId="0" borderId="0" xfId="0" applyNumberFormat="1" applyFont="1" applyAlignment="1">
      <alignment horizontal="right"/>
    </xf>
    <xf numFmtId="189" fontId="2" fillId="0" borderId="0" xfId="0" applyNumberFormat="1" applyFont="1"/>
    <xf numFmtId="2" fontId="2" fillId="0" borderId="0" xfId="0" applyNumberFormat="1" applyFont="1"/>
    <xf numFmtId="0" fontId="13" fillId="0" borderId="0" xfId="0" applyFont="1"/>
  </cellXfs>
  <cellStyles count="5">
    <cellStyle name="Comma" xfId="1" builtinId="3"/>
    <cellStyle name="Normal" xfId="0" builtinId="0"/>
    <cellStyle name="Normal 2" xfId="2" xr:uid="{29B85050-B179-4740-87EA-7283200DD8B4}"/>
    <cellStyle name="Normal 2 2 2" xfId="4" xr:uid="{37FD95ED-317C-4C49-8B63-3BF9B976EE24}"/>
    <cellStyle name="ปกติ 2" xfId="3" xr:uid="{F7601B81-1DAF-4797-9D40-773D0C7FC8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405B01-F0B9-4A8A-A11F-89C8AD3B16AA}"/>
            </a:ext>
          </a:extLst>
        </xdr:cNvPr>
        <xdr:cNvSpPr txBox="1"/>
      </xdr:nvSpPr>
      <xdr:spPr>
        <a:xfrm>
          <a:off x="8791575" y="323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079BA0-9051-4D49-9F52-CCAE92436DD5}"/>
            </a:ext>
          </a:extLst>
        </xdr:cNvPr>
        <xdr:cNvSpPr txBox="1"/>
      </xdr:nvSpPr>
      <xdr:spPr>
        <a:xfrm>
          <a:off x="8791575" y="323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343481</xdr:colOff>
      <xdr:row>27</xdr:row>
      <xdr:rowOff>206374</xdr:rowOff>
    </xdr:from>
    <xdr:ext cx="156581" cy="327526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0CF32F52-9522-47C1-90CD-2C27497BF320}"/>
            </a:ext>
          </a:extLst>
        </xdr:cNvPr>
        <xdr:cNvSpPr txBox="1"/>
      </xdr:nvSpPr>
      <xdr:spPr>
        <a:xfrm flipH="1">
          <a:off x="14211881" y="6397624"/>
          <a:ext cx="156581" cy="327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E556-D6C5-48E2-AEE6-F6D5198B1C2A}">
  <sheetPr>
    <tabColor theme="9" tint="0.39997558519241921"/>
  </sheetPr>
  <dimension ref="A1:R43"/>
  <sheetViews>
    <sheetView tabSelected="1" topLeftCell="A19" zoomScale="85" zoomScaleNormal="85" workbookViewId="0">
      <selection activeCell="A40" sqref="A40:A41"/>
    </sheetView>
  </sheetViews>
  <sheetFormatPr defaultColWidth="8.75" defaultRowHeight="24" x14ac:dyDescent="0.55000000000000004"/>
  <cols>
    <col min="1" max="1" width="40.25" style="6" customWidth="1"/>
    <col min="2" max="4" width="13.75" style="6" customWidth="1"/>
    <col min="5" max="5" width="13" style="2" customWidth="1"/>
    <col min="6" max="16384" width="8.75" style="2"/>
  </cols>
  <sheetData>
    <row r="1" spans="1:18" x14ac:dyDescent="0.55000000000000004">
      <c r="A1" s="1" t="s">
        <v>0</v>
      </c>
      <c r="B1" s="1"/>
      <c r="C1" s="1"/>
      <c r="D1" s="1"/>
    </row>
    <row r="2" spans="1:18" x14ac:dyDescent="0.55000000000000004">
      <c r="A2" s="3" t="s">
        <v>1</v>
      </c>
      <c r="B2" s="3"/>
      <c r="C2" s="1"/>
      <c r="D2" s="1"/>
    </row>
    <row r="3" spans="1:18" ht="3" customHeight="1" x14ac:dyDescent="0.55000000000000004">
      <c r="A3" s="1"/>
      <c r="B3" s="1"/>
      <c r="C3" s="1"/>
      <c r="D3" s="1"/>
    </row>
    <row r="4" spans="1:18" x14ac:dyDescent="0.55000000000000004">
      <c r="A4" s="4" t="s">
        <v>2</v>
      </c>
      <c r="B4" s="5" t="s">
        <v>3</v>
      </c>
      <c r="C4" s="5" t="s">
        <v>4</v>
      </c>
      <c r="D4" s="5" t="s">
        <v>5</v>
      </c>
    </row>
    <row r="5" spans="1:18" x14ac:dyDescent="0.55000000000000004">
      <c r="B5" s="7"/>
      <c r="C5" s="8" t="s">
        <v>6</v>
      </c>
      <c r="D5" s="7"/>
    </row>
    <row r="6" spans="1:18" ht="3.75" customHeight="1" x14ac:dyDescent="0.55000000000000004">
      <c r="A6" s="9"/>
      <c r="B6" s="10"/>
      <c r="C6" s="11" t="s">
        <v>7</v>
      </c>
      <c r="D6" s="11"/>
    </row>
    <row r="7" spans="1:18" ht="18.75" customHeight="1" x14ac:dyDescent="0.55000000000000004">
      <c r="A7" s="9" t="s">
        <v>8</v>
      </c>
      <c r="B7" s="12">
        <v>356350.89</v>
      </c>
      <c r="C7" s="13">
        <v>189547.54</v>
      </c>
      <c r="D7" s="13">
        <v>166803.35</v>
      </c>
      <c r="E7" s="14">
        <f>+C7*100/B7</f>
        <v>53.19126325179095</v>
      </c>
      <c r="F7" s="15">
        <f>+D7*100/B7</f>
        <v>46.808736748209043</v>
      </c>
      <c r="G7" s="16"/>
      <c r="H7" s="16"/>
      <c r="I7" s="17"/>
    </row>
    <row r="8" spans="1:18" ht="18.75" customHeight="1" x14ac:dyDescent="0.55000000000000004">
      <c r="A8" s="18" t="s">
        <v>9</v>
      </c>
      <c r="C8" s="2"/>
      <c r="D8" s="2"/>
      <c r="E8" s="19"/>
      <c r="F8" s="20"/>
      <c r="G8" s="16"/>
      <c r="H8" s="16"/>
      <c r="I8" s="20"/>
      <c r="J8" s="20"/>
      <c r="K8" s="20"/>
      <c r="L8" s="20"/>
      <c r="M8" s="20"/>
      <c r="N8" s="20"/>
      <c r="O8" s="20"/>
      <c r="P8" s="20"/>
    </row>
    <row r="9" spans="1:18" ht="18.75" customHeight="1" x14ac:dyDescent="0.55000000000000004">
      <c r="A9" s="21" t="s">
        <v>10</v>
      </c>
      <c r="B9" s="12">
        <v>18892.27</v>
      </c>
      <c r="C9" s="22">
        <v>9444.3700000000008</v>
      </c>
      <c r="D9" s="22">
        <v>9447.9</v>
      </c>
      <c r="E9" s="19"/>
      <c r="F9" s="20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8" ht="18.75" customHeight="1" x14ac:dyDescent="0.55000000000000004">
      <c r="A10" s="23" t="s">
        <v>11</v>
      </c>
      <c r="B10" s="12">
        <v>14399.89</v>
      </c>
      <c r="C10" s="22">
        <v>5850.66</v>
      </c>
      <c r="D10" s="22">
        <v>8549.2199999999993</v>
      </c>
      <c r="E10" s="19"/>
      <c r="F10" s="20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8" ht="18.75" customHeight="1" x14ac:dyDescent="0.55000000000000004">
      <c r="A11" s="18" t="s">
        <v>12</v>
      </c>
      <c r="C11" s="2"/>
      <c r="D11" s="2"/>
      <c r="E11" s="19"/>
      <c r="F11" s="20"/>
      <c r="G11" s="16"/>
      <c r="H11" s="16"/>
      <c r="I11" s="24"/>
    </row>
    <row r="12" spans="1:18" ht="18.75" customHeight="1" x14ac:dyDescent="0.55000000000000004">
      <c r="A12" s="18" t="s">
        <v>13</v>
      </c>
      <c r="B12" s="12">
        <v>19347.57</v>
      </c>
      <c r="C12" s="22">
        <v>8883.1299999999992</v>
      </c>
      <c r="D12" s="22">
        <v>10464.44</v>
      </c>
      <c r="E12" s="19"/>
      <c r="F12" s="20"/>
      <c r="G12" s="16"/>
      <c r="H12" s="16"/>
      <c r="I12" s="24"/>
    </row>
    <row r="13" spans="1:18" ht="18.75" customHeight="1" x14ac:dyDescent="0.55000000000000004">
      <c r="A13" s="23" t="s">
        <v>14</v>
      </c>
      <c r="B13" s="12">
        <v>18604.57</v>
      </c>
      <c r="C13" s="22">
        <v>6939.2</v>
      </c>
      <c r="D13" s="22">
        <v>11665.37</v>
      </c>
      <c r="E13" s="19"/>
      <c r="F13" s="20"/>
      <c r="G13" s="16"/>
      <c r="H13" s="16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18.75" customHeight="1" x14ac:dyDescent="0.55000000000000004">
      <c r="A14" s="18" t="s">
        <v>15</v>
      </c>
      <c r="B14" s="12">
        <v>126322.56</v>
      </c>
      <c r="C14" s="22">
        <v>48667.21</v>
      </c>
      <c r="D14" s="22">
        <v>77655.34</v>
      </c>
      <c r="E14" s="19"/>
      <c r="F14" s="20"/>
      <c r="G14" s="16"/>
      <c r="H14" s="1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18.75" customHeight="1" x14ac:dyDescent="0.55000000000000004">
      <c r="A15" s="18" t="s">
        <v>16</v>
      </c>
      <c r="C15" s="2"/>
      <c r="D15" s="2"/>
      <c r="E15" s="19"/>
      <c r="F15" s="20"/>
      <c r="G15" s="16"/>
      <c r="H15" s="1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18.75" customHeight="1" x14ac:dyDescent="0.55000000000000004">
      <c r="A16" s="18" t="s">
        <v>17</v>
      </c>
      <c r="B16" s="12">
        <v>12474.44</v>
      </c>
      <c r="C16" s="22">
        <v>10328.99</v>
      </c>
      <c r="D16" s="22">
        <v>2145.44</v>
      </c>
      <c r="E16" s="19"/>
      <c r="F16" s="20"/>
      <c r="G16" s="16"/>
      <c r="H16" s="16"/>
      <c r="I16" s="24"/>
    </row>
    <row r="17" spans="1:9" ht="18.75" customHeight="1" x14ac:dyDescent="0.55000000000000004">
      <c r="A17" s="18" t="s">
        <v>18</v>
      </c>
      <c r="B17" s="12">
        <v>49216.97</v>
      </c>
      <c r="C17" s="22">
        <v>40597.410000000003</v>
      </c>
      <c r="D17" s="22">
        <v>8619.56</v>
      </c>
      <c r="E17" s="19"/>
      <c r="F17" s="20"/>
      <c r="G17" s="16"/>
      <c r="H17" s="16"/>
      <c r="I17" s="24"/>
    </row>
    <row r="18" spans="1:9" ht="18.75" customHeight="1" x14ac:dyDescent="0.55000000000000004">
      <c r="A18" s="18" t="s">
        <v>19</v>
      </c>
      <c r="C18" s="2"/>
      <c r="D18" s="2"/>
      <c r="E18" s="19"/>
      <c r="F18" s="27"/>
      <c r="G18" s="24"/>
      <c r="H18" s="20"/>
      <c r="I18" s="20"/>
    </row>
    <row r="19" spans="1:9" ht="18.75" customHeight="1" x14ac:dyDescent="0.55000000000000004">
      <c r="A19" s="18" t="s">
        <v>20</v>
      </c>
      <c r="B19" s="12">
        <v>38970.629999999997</v>
      </c>
      <c r="C19" s="22">
        <v>34177.949999999997</v>
      </c>
      <c r="D19" s="22">
        <v>4792.68</v>
      </c>
      <c r="E19" s="19"/>
      <c r="F19" s="27"/>
      <c r="G19" s="24"/>
      <c r="H19" s="16"/>
      <c r="I19" s="16"/>
    </row>
    <row r="20" spans="1:9" ht="18.75" customHeight="1" x14ac:dyDescent="0.55000000000000004">
      <c r="A20" s="23" t="s">
        <v>21</v>
      </c>
      <c r="B20" s="12">
        <v>58122.01</v>
      </c>
      <c r="C20" s="22">
        <v>24658.62</v>
      </c>
      <c r="D20" s="22">
        <v>33463.4</v>
      </c>
      <c r="E20" s="19"/>
      <c r="F20" s="27"/>
      <c r="G20" s="24"/>
      <c r="H20" s="16"/>
      <c r="I20" s="16"/>
    </row>
    <row r="21" spans="1:9" ht="18.75" customHeight="1" x14ac:dyDescent="0.55000000000000004">
      <c r="A21" s="18" t="s">
        <v>22</v>
      </c>
      <c r="B21" s="28" t="s">
        <v>23</v>
      </c>
      <c r="C21" s="29" t="s">
        <v>23</v>
      </c>
      <c r="D21" s="29" t="s">
        <v>23</v>
      </c>
      <c r="E21" s="19"/>
      <c r="F21" s="27"/>
      <c r="G21" s="30"/>
      <c r="H21" s="30"/>
      <c r="I21" s="30"/>
    </row>
    <row r="22" spans="1:9" x14ac:dyDescent="0.55000000000000004">
      <c r="B22" s="10"/>
      <c r="C22" s="31" t="s">
        <v>24</v>
      </c>
      <c r="D22" s="10"/>
    </row>
    <row r="23" spans="1:9" ht="4.5" customHeight="1" x14ac:dyDescent="0.55000000000000004">
      <c r="B23" s="10"/>
      <c r="C23" s="10"/>
      <c r="D23" s="10"/>
    </row>
    <row r="24" spans="1:9" ht="18.75" customHeight="1" x14ac:dyDescent="0.55000000000000004">
      <c r="A24" s="9" t="s">
        <v>8</v>
      </c>
      <c r="B24" s="32">
        <f>B7/$B$7*100</f>
        <v>100</v>
      </c>
      <c r="C24" s="32">
        <v>100</v>
      </c>
      <c r="D24" s="32">
        <v>100</v>
      </c>
      <c r="F24" s="33"/>
      <c r="G24" s="33"/>
      <c r="H24" s="33"/>
      <c r="I24" s="33"/>
    </row>
    <row r="25" spans="1:9" ht="18.75" customHeight="1" x14ac:dyDescent="0.55000000000000004">
      <c r="A25" s="18" t="s">
        <v>9</v>
      </c>
      <c r="B25" s="32"/>
      <c r="C25" s="32"/>
      <c r="D25" s="32"/>
      <c r="F25" s="34"/>
      <c r="G25" s="33"/>
      <c r="H25" s="33"/>
      <c r="I25" s="33"/>
    </row>
    <row r="26" spans="1:9" ht="18.75" customHeight="1" x14ac:dyDescent="0.55000000000000004">
      <c r="A26" s="21" t="s">
        <v>10</v>
      </c>
      <c r="B26" s="32">
        <f t="shared" ref="B26:B37" si="0">B9/$B$7*100</f>
        <v>5.3015919225008812</v>
      </c>
      <c r="C26" s="35">
        <f>C9/C7*100</f>
        <v>4.9825864266030573</v>
      </c>
      <c r="D26" s="35">
        <f>D9/D7*100</f>
        <v>5.6640948757923626</v>
      </c>
      <c r="F26" s="34"/>
      <c r="G26" s="33"/>
      <c r="H26" s="36"/>
    </row>
    <row r="27" spans="1:9" ht="18.75" customHeight="1" x14ac:dyDescent="0.55000000000000004">
      <c r="A27" s="23" t="s">
        <v>11</v>
      </c>
      <c r="B27" s="32">
        <v>3.3</v>
      </c>
      <c r="C27" s="35">
        <f>C10/C7*100</f>
        <v>3.0866451761916824</v>
      </c>
      <c r="D27" s="35">
        <f>D10/D7*100</f>
        <v>5.1253287179184346</v>
      </c>
      <c r="F27" s="34"/>
      <c r="G27" s="33"/>
      <c r="H27" s="33"/>
      <c r="I27" s="33"/>
    </row>
    <row r="28" spans="1:9" ht="18.75" customHeight="1" x14ac:dyDescent="0.55000000000000004">
      <c r="A28" s="18" t="s">
        <v>12</v>
      </c>
      <c r="B28" s="32"/>
      <c r="C28" s="35"/>
      <c r="D28" s="35"/>
      <c r="F28" s="34"/>
    </row>
    <row r="29" spans="1:9" ht="18.75" customHeight="1" x14ac:dyDescent="0.55000000000000004">
      <c r="A29" s="18" t="s">
        <v>13</v>
      </c>
      <c r="B29" s="32">
        <f>B12/$B$7*100</f>
        <v>5.4293592475663521</v>
      </c>
      <c r="C29" s="35">
        <f>C12/C7*100</f>
        <v>4.6864918426269204</v>
      </c>
      <c r="D29" s="35">
        <f>D12/D7*100</f>
        <v>6.2735190869967541</v>
      </c>
      <c r="F29" s="34"/>
      <c r="G29" s="33"/>
    </row>
    <row r="30" spans="1:9" ht="18.75" customHeight="1" x14ac:dyDescent="0.55000000000000004">
      <c r="A30" s="23" t="s">
        <v>14</v>
      </c>
      <c r="B30" s="32">
        <f t="shared" si="0"/>
        <v>5.220856891924698</v>
      </c>
      <c r="C30" s="35">
        <f>C13/C7*100</f>
        <v>3.6609285459468373</v>
      </c>
      <c r="D30" s="35">
        <f>D13/D7*100</f>
        <v>6.9934866416052204</v>
      </c>
      <c r="F30" s="34"/>
      <c r="G30" s="33"/>
    </row>
    <row r="31" spans="1:9" ht="18.75" customHeight="1" x14ac:dyDescent="0.55000000000000004">
      <c r="A31" s="18" t="s">
        <v>15</v>
      </c>
      <c r="B31" s="32">
        <f t="shared" si="0"/>
        <v>35.448925074945087</v>
      </c>
      <c r="C31" s="35">
        <f>C14/C7*100</f>
        <v>25.675463791300057</v>
      </c>
      <c r="D31" s="35">
        <f>D14/D7*100</f>
        <v>46.555024224633371</v>
      </c>
      <c r="F31" s="34"/>
      <c r="G31" s="33"/>
    </row>
    <row r="32" spans="1:9" ht="18.75" customHeight="1" x14ac:dyDescent="0.55000000000000004">
      <c r="A32" s="18" t="s">
        <v>16</v>
      </c>
      <c r="B32" s="32"/>
      <c r="C32" s="35"/>
      <c r="D32" s="35"/>
      <c r="F32" s="34"/>
      <c r="G32" s="33"/>
    </row>
    <row r="33" spans="1:7" ht="18.75" customHeight="1" x14ac:dyDescent="0.55000000000000004">
      <c r="A33" s="18" t="s">
        <v>17</v>
      </c>
      <c r="B33" s="32">
        <f t="shared" si="0"/>
        <v>3.5006058214138318</v>
      </c>
      <c r="C33" s="35">
        <f>C16/C7*100</f>
        <v>5.4492872869782421</v>
      </c>
      <c r="D33" s="35">
        <f>D16/D7*100</f>
        <v>1.2862091798516038</v>
      </c>
      <c r="F33" s="34"/>
      <c r="G33" s="33"/>
    </row>
    <row r="34" spans="1:7" ht="18.75" customHeight="1" x14ac:dyDescent="0.55000000000000004">
      <c r="A34" s="18" t="s">
        <v>18</v>
      </c>
      <c r="B34" s="32">
        <f t="shared" si="0"/>
        <v>13.811378442186575</v>
      </c>
      <c r="C34" s="35">
        <f>C17/C7*100</f>
        <v>21.418062191680249</v>
      </c>
      <c r="D34" s="35">
        <f>D17/D7*100</f>
        <v>5.1674981347796667</v>
      </c>
      <c r="F34" s="34"/>
      <c r="G34" s="33"/>
    </row>
    <row r="35" spans="1:7" ht="18.75" customHeight="1" x14ac:dyDescent="0.55000000000000004">
      <c r="A35" s="18" t="s">
        <v>19</v>
      </c>
      <c r="B35" s="32"/>
      <c r="C35" s="35"/>
      <c r="D35" s="35"/>
      <c r="F35" s="33"/>
      <c r="G35" s="33"/>
    </row>
    <row r="36" spans="1:7" ht="18.75" customHeight="1" x14ac:dyDescent="0.55000000000000004">
      <c r="A36" s="18" t="s">
        <v>20</v>
      </c>
      <c r="B36" s="32">
        <v>11.7</v>
      </c>
      <c r="C36" s="35">
        <f>C19/C7*100</f>
        <v>18.031333986186262</v>
      </c>
      <c r="D36" s="35">
        <f>D19/D7*100</f>
        <v>2.873251646324849</v>
      </c>
      <c r="F36" s="34"/>
      <c r="G36" s="33"/>
    </row>
    <row r="37" spans="1:7" ht="18.75" customHeight="1" x14ac:dyDescent="0.55000000000000004">
      <c r="A37" s="23" t="s">
        <v>21</v>
      </c>
      <c r="B37" s="32">
        <f t="shared" si="0"/>
        <v>16.310331089674001</v>
      </c>
      <c r="C37" s="35">
        <f>C20/C7*100</f>
        <v>13.009200752486683</v>
      </c>
      <c r="D37" s="35">
        <f>D20/D7*100</f>
        <v>20.061587492097733</v>
      </c>
      <c r="F37" s="34"/>
      <c r="G37" s="33"/>
    </row>
    <row r="38" spans="1:7" ht="18.75" customHeight="1" x14ac:dyDescent="0.55000000000000004">
      <c r="A38" s="18" t="s">
        <v>22</v>
      </c>
      <c r="B38" s="28" t="s">
        <v>23</v>
      </c>
      <c r="C38" s="29" t="s">
        <v>23</v>
      </c>
      <c r="D38" s="29" t="s">
        <v>23</v>
      </c>
      <c r="F38" s="37"/>
    </row>
    <row r="39" spans="1:7" ht="6" customHeight="1" x14ac:dyDescent="0.55000000000000004">
      <c r="A39" s="38"/>
      <c r="B39" s="39"/>
      <c r="C39" s="40"/>
      <c r="D39" s="41"/>
      <c r="F39" s="37"/>
    </row>
    <row r="40" spans="1:7" ht="21" customHeight="1" x14ac:dyDescent="0.55000000000000004">
      <c r="A40" s="42" t="s">
        <v>25</v>
      </c>
      <c r="B40" s="43">
        <f>+SUM(B26:B37)</f>
        <v>100.02304849021144</v>
      </c>
      <c r="C40" s="44">
        <f>+SUM(C26:C37)</f>
        <v>99.999999999999986</v>
      </c>
      <c r="D40" s="43">
        <f>+SUM(D26:D37)</f>
        <v>99.999999999999986</v>
      </c>
      <c r="F40" s="37"/>
    </row>
    <row r="41" spans="1:7" x14ac:dyDescent="0.55000000000000004">
      <c r="A41" s="42" t="s">
        <v>26</v>
      </c>
      <c r="B41" s="45"/>
      <c r="C41" s="45"/>
      <c r="D41" s="45"/>
      <c r="F41" s="37"/>
      <c r="G41" s="37"/>
    </row>
    <row r="42" spans="1:7" x14ac:dyDescent="0.55000000000000004">
      <c r="A42" s="46"/>
      <c r="D42" s="43"/>
      <c r="F42" s="37"/>
    </row>
    <row r="43" spans="1:7" x14ac:dyDescent="0.55000000000000004">
      <c r="F43" s="37"/>
    </row>
  </sheetData>
  <mergeCells count="1">
    <mergeCell ref="A2:B2"/>
  </mergeCells>
  <pageMargins left="0.82677165354330717" right="0.43307086614173229" top="0.86614173228346458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2025-02-24T09:30:50Z</dcterms:created>
  <dcterms:modified xsi:type="dcterms:W3CDTF">2025-02-24T09:31:00Z</dcterms:modified>
</cp:coreProperties>
</file>